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2"/>
  </bookViews>
  <sheets>
    <sheet name="NYOPJTJ" sheetId="1" state="hidden" r:id="rId1"/>
    <sheet name="资金来源" sheetId="2" r:id="rId2"/>
    <sheet name="项目投入明细" sheetId="3" r:id="rId3"/>
    <sheet name="2022年示范县统计" sheetId="4" r:id="rId4"/>
    <sheet name="资产后续管理统计表"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iu_bottom">'[2]Financ.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'[3]Main'!$C$9</definedName>
    <definedName name="gxxe2003">'[4]P1012001'!$A$6:$E$117</definedName>
    <definedName name="gxxe20032">'[4]P1012001'!$A$6:$E$117</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nt_Area_MI">#REF!</definedName>
    <definedName name="Prix_SMC">[0]!Prix_SMC</definedName>
    <definedName name="rrrr">#REF!</definedName>
    <definedName name="s">#REF!</definedName>
    <definedName name="s_c_list">'[7]Toolbox'!$A$7:$H$969</definedName>
    <definedName name="SCG">'[8]G.1R-Shou COP Gf'!#REF!</definedName>
    <definedName name="sdlfee">'[2]Financ. Overview'!$H$13</definedName>
    <definedName name="sfeggsafasfas">#REF!</definedName>
    <definedName name="solar_ratio">'[9]POWER ASSUMPTIONS'!$H$7</definedName>
    <definedName name="ss">#REF!</definedName>
    <definedName name="ss7fee">'[2]Financ. Overview'!$H$18</definedName>
    <definedName name="subsfee">'[2]Financ. Overview'!$H$14</definedName>
    <definedName name="toolbox">'[10]Toolbox'!$C$5:$T$1578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_xlnm.Print_Titles" localSheetId="1">'资金来源'!$4:$5</definedName>
    <definedName name="_xlnm.Print_Titles" localSheetId="4">'资产后续管理统计表'!$3:$3</definedName>
  </definedNames>
  <calcPr fullCalcOnLoad="1"/>
</workbook>
</file>

<file path=xl/sharedStrings.xml><?xml version="1.0" encoding="utf-8"?>
<sst xmlns="http://schemas.openxmlformats.org/spreadsheetml/2006/main" count="388" uniqueCount="216">
  <si>
    <t>附件1</t>
  </si>
  <si>
    <t>西藏自治区林芝市工布江达县2022年脱贫县新增统筹整合资金情况表</t>
  </si>
  <si>
    <t>单位：万元</t>
  </si>
  <si>
    <t>序号</t>
  </si>
  <si>
    <t xml:space="preserve"> 项目名称</t>
  </si>
  <si>
    <t>实际下达金额</t>
  </si>
  <si>
    <t>其中</t>
  </si>
  <si>
    <t>工布江达县</t>
  </si>
  <si>
    <t>备注</t>
  </si>
  <si>
    <t>实际统筹整合规模</t>
  </si>
  <si>
    <t>纳入统筹整合总规模</t>
  </si>
  <si>
    <t>一、中央资金小计</t>
  </si>
  <si>
    <t xml:space="preserve">     其中：实际统筹整合总规模</t>
  </si>
  <si>
    <t>中央财政专项扶贫资金</t>
  </si>
  <si>
    <t>A、中央财政扶贫发展资金</t>
  </si>
  <si>
    <t>B、中央财政扶贫少数民族发展资金（含兴边富民）</t>
  </si>
  <si>
    <t>C、中央财政扶贫以工代赈资金</t>
  </si>
  <si>
    <t>D、国有贫困农场扶贫支出方向</t>
  </si>
  <si>
    <t>E、国有贫困林场扶贫支出方向</t>
  </si>
  <si>
    <t>水利发展资金总规模</t>
  </si>
  <si>
    <t>其中：实际纳入统筹整合部分</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</si>
  <si>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</si>
  <si>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</si>
  <si>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</si>
  <si>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</si>
  <si>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</si>
  <si>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</si>
  <si>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</si>
  <si>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</si>
  <si>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</si>
  <si>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</si>
  <si>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</si>
  <si>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</si>
  <si>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</si>
  <si>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</si>
  <si>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</si>
  <si>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农田建设补助资金总规模</t>
  </si>
  <si>
    <t>农村综合改革转移支付总规模</t>
  </si>
  <si>
    <t>林业生态保护恢复资金总规模（草原生态修复治理补助资金部分）</t>
  </si>
  <si>
    <t>农村环境整治资金总规模</t>
  </si>
  <si>
    <t>车辆购置税收入补助地方用于一般公路建设项目资金总规模（支持农村公路部分）</t>
  </si>
  <si>
    <t>农村危房改造补助资金总规模（农村危房改造部分）</t>
  </si>
  <si>
    <t>中央专项彩票公益金支持扶贫资金</t>
  </si>
  <si>
    <t>产粮大县奖励资金总规模</t>
  </si>
  <si>
    <t>生猪（牛羊）调出大县奖励资金</t>
  </si>
  <si>
    <t>农业资源及生态保护补助资金总规模（对农民的直接补贴除外）</t>
  </si>
  <si>
    <t>服务业发展专项资金（支持新农村现代流通服务网络工程部分）</t>
  </si>
  <si>
    <t>旅游发展基金总规模</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</si>
  <si>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</si>
  <si>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预算内投资小计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</si>
  <si>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</si>
  <si>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</si>
  <si>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</si>
  <si>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</si>
  <si>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</si>
  <si>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</si>
  <si>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</si>
  <si>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</si>
  <si>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</si>
  <si>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</si>
  <si>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</si>
  <si>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</si>
  <si>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</si>
  <si>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</si>
  <si>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</si>
  <si>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</si>
  <si>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</si>
  <si>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</si>
  <si>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</si>
  <si>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二、自治区资金小计</t>
  </si>
  <si>
    <t>其中：纳入统筹整合总规模</t>
  </si>
  <si>
    <t xml:space="preserve">      实际统筹整合总规模</t>
  </si>
  <si>
    <t>财政专项扶贫资金总规模</t>
  </si>
  <si>
    <t>A、财政专项扶贫资金（发展资金）</t>
  </si>
  <si>
    <t>B、财政专项扶贫资金（少数民族和兴边富民资金）</t>
  </si>
  <si>
    <t>C、财政专项扶贫资金（以工代赈）</t>
  </si>
  <si>
    <t>农业生产发展金总规模（含农牧民技能培训）</t>
  </si>
  <si>
    <t>林业改革发展资金总规模（含防沙治沙、重点区域造林）</t>
  </si>
  <si>
    <t>自治区彩票公益金支持扶贫开发（纳入统筹整合部分）</t>
  </si>
  <si>
    <t>农业资源及生态环境保护补助资金总规模</t>
  </si>
  <si>
    <t>旅游发展资金（纳入统筹整合部分）</t>
  </si>
  <si>
    <t>自治区强基惠民经费（纳入统筹整合部分）</t>
  </si>
  <si>
    <t>应用技术研究与开发专项资金（原农科三费）（纳入统筹整合部分）</t>
  </si>
  <si>
    <t>三、市级资金小计</t>
  </si>
  <si>
    <t>专项资金名称及总规模</t>
  </si>
  <si>
    <t>四、县（区）资金小计</t>
  </si>
  <si>
    <t>盘活存量资金</t>
  </si>
  <si>
    <r>
      <t>附件</t>
    </r>
    <r>
      <rPr>
        <sz val="11"/>
        <rFont val="仿宋_GB2312"/>
        <family val="3"/>
      </rPr>
      <t>2</t>
    </r>
  </si>
  <si>
    <t xml:space="preserve"> 西藏自治区林芝市工布江达县 2022年脱贫县新增统筹整合资金项目投资计划明细表</t>
  </si>
  <si>
    <t>填报单位：工布江达县乡村振兴局</t>
  </si>
  <si>
    <t>县（区)、乡（镇）名称</t>
  </si>
  <si>
    <t>项目名称</t>
  </si>
  <si>
    <t>建设地点（所在行政村名）</t>
  </si>
  <si>
    <t>项目内容</t>
  </si>
  <si>
    <t>项目主管部门</t>
  </si>
  <si>
    <t>项目责任人</t>
  </si>
  <si>
    <t>计划开工年月</t>
  </si>
  <si>
    <t>计划完工年月</t>
  </si>
  <si>
    <t>财政资金来源及金额</t>
  </si>
  <si>
    <t>投资计划(万元)</t>
  </si>
  <si>
    <t>项目效益</t>
  </si>
  <si>
    <t>边境搬迁/易地搬迁后扶/以工代赈</t>
  </si>
  <si>
    <t>资金来源名称</t>
  </si>
  <si>
    <t>资金金额</t>
  </si>
  <si>
    <t>总投资</t>
  </si>
  <si>
    <t>中央资金</t>
  </si>
  <si>
    <t>自治区资金</t>
  </si>
  <si>
    <t>市级资金</t>
  </si>
  <si>
    <t>县本级资金</t>
  </si>
  <si>
    <t>银行贷款</t>
  </si>
  <si>
    <t>项目单位自筹</t>
  </si>
  <si>
    <t>项目预计年均实现收益（万元）</t>
  </si>
  <si>
    <t>项目受益群众户(户)</t>
  </si>
  <si>
    <t>项目受益总人口(人)</t>
  </si>
  <si>
    <t>收益脱贫户数</t>
  </si>
  <si>
    <t>收益脱贫人数</t>
  </si>
  <si>
    <t>总计</t>
  </si>
  <si>
    <t>（一）</t>
  </si>
  <si>
    <t>生产发展（产业项目）类</t>
  </si>
  <si>
    <t>工布江达县藏猪养殖扩繁基地建设项目（二期）</t>
  </si>
  <si>
    <t>嘎旦村</t>
  </si>
  <si>
    <t>配产舍2593.62平方米，保育舍1442.84平方米，育肥舍2082.66平方米，配套附属设施及设备安装工程。</t>
  </si>
  <si>
    <t>乡村振兴局</t>
  </si>
  <si>
    <t>肖健</t>
  </si>
  <si>
    <t>中央财政衔接资金1814万元、中央财政衔接绩效补助资金1086万元。</t>
  </si>
  <si>
    <t>工布江达县仔猪入户养殖项目</t>
  </si>
  <si>
    <t>工布江达镇、仲莎乡、江达乡、巴河镇、朱拉乡、错高乡及西三乡意愿的入户养殖群众</t>
  </si>
  <si>
    <t>按照《工布江达县打造富民产业仔猪入户养殖增收方案》标准，根据农户选择补贴方式用于兑现农户养殖补贴（300元/头资金补贴或300元/头饲料补贴），共计对3333头补贴99.99万元。</t>
  </si>
  <si>
    <t>农业农村局</t>
  </si>
  <si>
    <t>次仁德吉</t>
  </si>
  <si>
    <t>市级财政衔接资金</t>
  </si>
  <si>
    <t>工布江达县高原冷水鱼养殖项目</t>
  </si>
  <si>
    <t>巴河镇</t>
  </si>
  <si>
    <t>购买2-3斤，红鱼：（两倍体，3000斤，约1500尾，可以怀孕繁殖的）（3倍体，3000斤，约1500尾，）（杂交鲟鱼，3000斤，约1500尾，）及药品、增氧机，鱼网（防逃/防鸟网）等</t>
  </si>
  <si>
    <t>工布江达县巴河镇牦牛经济杂交扩繁养殖基地建设项目</t>
  </si>
  <si>
    <t>1、采购种牛4头、犏奶牛800头。2、租用群众草场500亩，新建牦牛经济杂交扩繁、育肥、养殖基地，新建消毒用房200平方，牛舍4500平方，道路建设及等附属设施。3、标准化养殖配套采购设施设备，消毒池等其他附属设施。4、配套饲草料种植基地建设，种植饲草料等其他附属设施设备。5、有机肥处理设施设备等。</t>
  </si>
  <si>
    <t>工布江达县牦牛经济杂交项目</t>
  </si>
  <si>
    <t>全县九个乡镇</t>
  </si>
  <si>
    <t>2022年，全县将推广牦牛经济杂交600头。其中：巴河镇40头、加兴乡30头、江达乡120头、金达镇150头、娘蒲乡100头、仲莎乡20头、朱拉乡50头、工布江达镇40头、错高乡50头。技术措施：以安格斯牛为父本、犏牛为母本进行杂交，推广应用安格斯牛细管冻精，采用直肠把握人工受精技术，繁育西藏商品肉牛</t>
  </si>
  <si>
    <t>工布江达县金达镇加龙村牦牛寄养入户项目</t>
  </si>
  <si>
    <t>金达镇加龙村</t>
  </si>
  <si>
    <t>购置4岁以上的成年牦牛71头（母牦牛68头，公牦牛3头）、在金达镇加龙村进行牦牛到户养殖</t>
  </si>
  <si>
    <t>（二）</t>
  </si>
  <si>
    <t>小型基础设施类</t>
  </si>
  <si>
    <t>工布江达县金达镇加龙村公路改建工程项目</t>
  </si>
  <si>
    <t>加龙村</t>
  </si>
  <si>
    <t>新建道路约5公里，其中主干道约3公里，入户道路约2公里及连接道路，涵洞3座；道路护栏、标识标牌等相关配套设施。</t>
  </si>
  <si>
    <t>中央财政衔接推进“以工代赈”补助资金</t>
  </si>
  <si>
    <t>工布江达县农村生活垃圾清运项目</t>
  </si>
  <si>
    <t>县城</t>
  </si>
  <si>
    <t>农村生活垃圾收集、转运、清理。</t>
  </si>
  <si>
    <t>（三）</t>
  </si>
  <si>
    <t>巩固提升类（人居环境整治类）</t>
  </si>
  <si>
    <t>工布江达县金达镇朗色村整村提升改造项目（二期）</t>
  </si>
  <si>
    <t>金达镇朗色村</t>
  </si>
  <si>
    <t>人居环境整治、小型公益性基础设施及农牧业生产配套建设，道路边沟（含盖板）约2公里；公共厕所1处；污水沉淀池1处；村庄庭院经济等小型公益性生活设施。</t>
  </si>
  <si>
    <t>中央财政衔接资金</t>
  </si>
  <si>
    <t>（四）</t>
  </si>
  <si>
    <t>整村推进类</t>
  </si>
  <si>
    <t>工布江达县巴河镇叮当村整村推进建设项目（二期</t>
  </si>
  <si>
    <t>巴河镇叮当村</t>
  </si>
  <si>
    <t>人居环境整治、小型公益性基础设施、农牧业生产配套建设，叮当村混凝土边沟1536米，嘎让村混泥土边沟1357米；村庄庭院经济建设等小型公益性生活设施。</t>
  </si>
  <si>
    <t>工布江达县仲莎乡仲莎村整村提升改造项目（二期）</t>
  </si>
  <si>
    <t>仲莎乡仲莎村</t>
  </si>
  <si>
    <t>结合仲莎乡虫草采挖、交易重要集散地理优势，利用原老乡政府地址，修建占地200至300平米3层建筑，农牧（林）交易综合用房及配套施舍设备.</t>
  </si>
  <si>
    <t>工布江达县朱拉乡扎热村整村提升改造项目（二期）</t>
  </si>
  <si>
    <t>朱拉乡扎热村</t>
  </si>
  <si>
    <t>人居环境整治、小型公益性基础设施及农牧业生产配套建设，排涝水渠1500米，灌溉水渠3000米，安全告示牌20处，公厕4处，人畜分离设施110户；村庄庭院经济等小型公益性生活设施</t>
  </si>
  <si>
    <t>附件3</t>
  </si>
  <si>
    <t>西藏自治区林芝市工布江达县 2022年脱贫县新增统筹整合工作统计表</t>
  </si>
  <si>
    <t>填报单位：林芝市工布江达县财政局、扶贫办</t>
  </si>
  <si>
    <t>示范县名</t>
  </si>
  <si>
    <t>基本情况</t>
  </si>
  <si>
    <t>贫困县涉农资金整合情况</t>
  </si>
  <si>
    <t>农村人口数（人）</t>
  </si>
  <si>
    <t>建档立卡人口数（人）</t>
  </si>
  <si>
    <t>行政村数</t>
  </si>
  <si>
    <t>贫困发生率（%）</t>
  </si>
  <si>
    <t>贫困县类别</t>
  </si>
  <si>
    <t>计划脱贫时间（年）</t>
  </si>
  <si>
    <t>出台本年度整合实施方案时间（年）</t>
  </si>
  <si>
    <t>出台资金管理办法时间（年）</t>
  </si>
  <si>
    <t>2020年中央财政资金规模</t>
  </si>
  <si>
    <t>2021年资金规模（万元）</t>
  </si>
  <si>
    <t>2022年计划整合资金规模（万元）</t>
  </si>
  <si>
    <t>2022年已整合规模（万元）</t>
  </si>
  <si>
    <t>合计</t>
  </si>
  <si>
    <t>中央</t>
  </si>
  <si>
    <t>省级</t>
  </si>
  <si>
    <t>地市级</t>
  </si>
  <si>
    <t>县级</t>
  </si>
  <si>
    <t>③</t>
  </si>
  <si>
    <t>填报说明：1.贫困县类别指：①国家扶贫开发工作重点县或连片特困地区县、②省级扶贫开发工作重点县、③其他县（只填1个序号）。2.资金规模是指纳入整合范围的各级财政资金规模。其中，中央财政资金规模是指国办发[2016]22号文件明确的20大项中央财政资金下达本县的预算规模。3.计划整合资金规模是指根据本年度整合实施方案拟进行整合的资金规模；已整合规模是指截至填表日期，已完成预算支出的资金规模。4.各县涉农资金整合情况应与统筹整合使用财政涉农资金情况统计表格（见财办农[2016]125号文件附件2）保持一致。</t>
  </si>
  <si>
    <t>附件4</t>
  </si>
  <si>
    <t>林芝市工布江达县 2021年脱贫县统筹整合资金项目资产后续管理统计表</t>
  </si>
  <si>
    <t>项目资金总规模
（万元）</t>
  </si>
  <si>
    <t>项目资产预估总规模
（万元）</t>
  </si>
  <si>
    <t>项目所有权主体</t>
  </si>
  <si>
    <t>项目收益权主体</t>
  </si>
  <si>
    <t>项目经营权主体</t>
  </si>
  <si>
    <t>项目监督权主体</t>
  </si>
  <si>
    <t>项目处置权主体</t>
  </si>
  <si>
    <t>工布江达县扶贫开发创业投资有限责任公司</t>
  </si>
  <si>
    <t>村集体、脱贫户</t>
  </si>
  <si>
    <t>工布江达县乡村振兴局</t>
  </si>
  <si>
    <t>九个乡镇</t>
  </si>
  <si>
    <t>工布江达县农业农村局</t>
  </si>
  <si>
    <t>村集体</t>
  </si>
  <si>
    <t>工布江达县金达镇朗色村整村提升改造项目</t>
  </si>
  <si>
    <t>金达镇朗色村委会</t>
  </si>
  <si>
    <t>工布江达县巴河镇叮当村整村推进建设项目</t>
  </si>
  <si>
    <t>巴河镇叮当村委会</t>
  </si>
  <si>
    <t>工布江达县仲莎乡仲莎村整村提升改造项目</t>
  </si>
  <si>
    <t>仲莎乡仲莎村委会</t>
  </si>
  <si>
    <t>工布江达县朱拉乡扎热村整村提升改造项目</t>
  </si>
  <si>
    <t>朱拉乡扎热村委会</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</si>
</sst>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0\)"/>
    <numFmt numFmtId="178" formatCode="_-&quot;$&quot;* #,##0_-;\-&quot;$&quot;* #,##0_-;_-&quot;$&quot;* &quot;-&quot;_-;_-@_-"/>
    <numFmt numFmtId="179" formatCode="_(&quot;$&quot;* #,##0.00_);_(&quot;$&quot;* \(#,##0.00\);_(&quot;$&quot;* &quot;-&quot;??_);_(@_)"/>
    <numFmt numFmtId="180" formatCode="_-* #,##0\ _k_r_-;\-* #,##0\ _k_r_-;_-* &quot;-&quot;\ _k_r_-;_-@_-"/>
    <numFmt numFmtId="181" formatCode="#,##0.0_);\(#,##0.0\)"/>
    <numFmt numFmtId="182" formatCode="#\ ??/??"/>
    <numFmt numFmtId="183" formatCode="_-&quot;$&quot;\ * #,##0_-;_-&quot;$&quot;\ * #,##0\-;_-&quot;$&quot;\ * &quot;-&quot;_-;_-@_-"/>
    <numFmt numFmtId="184" formatCode="&quot;$&quot;#,##0.00_);[Red]\(&quot;$&quot;#,##0.00\)"/>
    <numFmt numFmtId="185" formatCode="\$#,##0.00;\(\$#,##0.00\)"/>
    <numFmt numFmtId="186" formatCode="0.00_)"/>
    <numFmt numFmtId="187" formatCode="_(&quot;$&quot;* #,##0_);_(&quot;$&quot;* \(#,##0\);_(&quot;$&quot;* &quot;-&quot;_);_(@_)"/>
    <numFmt numFmtId="188" formatCode="_-&quot;$&quot;* #,##0.00_-;\-&quot;$&quot;* #,##0.00_-;_-&quot;$&quot;* &quot;-&quot;??_-;_-@_-"/>
    <numFmt numFmtId="189" formatCode="_-* #,##0.00_$_-;\-* #,##0.00_$_-;_-* &quot;-&quot;??_$_-;_-@_-"/>
    <numFmt numFmtId="190" formatCode="&quot;$&quot;\ #,##0.00_-;[Red]&quot;$&quot;\ #,##0.00\-"/>
    <numFmt numFmtId="191" formatCode="&quot;$&quot;#,##0_);\(&quot;$&quot;#,##0\)"/>
    <numFmt numFmtId="192" formatCode="#,##0;\-#,##0;&quot;-&quot;"/>
    <numFmt numFmtId="193" formatCode="&quot;?\t#,##0_);[Red]\(&quot;&quot;?&quot;\t#,##0\)"/>
    <numFmt numFmtId="194" formatCode="#,##0;\(#,##0\)"/>
    <numFmt numFmtId="195" formatCode="#,##0;[Red]\(#,##0\)"/>
    <numFmt numFmtId="196" formatCode="&quot;$&quot;#,##0_);[Red]\(&quot;$&quot;#,##0\)"/>
    <numFmt numFmtId="197" formatCode="_-* #,##0.00&quot;$&quot;_-;\-* #,##0.00&quot;$&quot;_-;_-* &quot;-&quot;??&quot;$&quot;_-;_-@_-"/>
    <numFmt numFmtId="198" formatCode="&quot;綅&quot;\t#,##0_);[Red]\(&quot;綅&quot;\t#,##0\)"/>
    <numFmt numFmtId="199" formatCode="_-* #,##0.00\ _k_r_-;\-* #,##0.00\ _k_r_-;_-* &quot;-&quot;??\ _k_r_-;_-@_-"/>
    <numFmt numFmtId="200" formatCode="_-* #,##0_$_-;\-* #,##0_$_-;_-* &quot;-&quot;_$_-;_-@_-"/>
    <numFmt numFmtId="201" formatCode="_-* #,##0&quot;$&quot;_-;\-* #,##0&quot;$&quot;_-;_-* &quot;-&quot;&quot;$&quot;_-;_-@_-"/>
    <numFmt numFmtId="202" formatCode="0.0"/>
    <numFmt numFmtId="203" formatCode="0_);[Red]\(0\)"/>
    <numFmt numFmtId="204" formatCode="0.00_);[Red]\(0.00\)"/>
    <numFmt numFmtId="205" formatCode="0.00_ "/>
    <numFmt numFmtId="206" formatCode="0_ "/>
    <numFmt numFmtId="207" formatCode="#,##0.00_);[Red]\(#,##0.00\)"/>
  </numFmts>
  <fonts count="127">
    <font>
      <sz val="12"/>
      <name val="宋体"/>
      <family val="0"/>
    </font>
    <font>
      <sz val="11"/>
      <name val="宋体"/>
      <family val="0"/>
    </font>
    <font>
      <sz val="16"/>
      <name val="黑体"/>
      <family val="3"/>
    </font>
    <font>
      <sz val="12"/>
      <name val="仿宋"/>
      <family val="3"/>
    </font>
    <font>
      <sz val="22"/>
      <name val="方正小标宋简体"/>
      <family val="4"/>
    </font>
    <font>
      <b/>
      <sz val="10"/>
      <name val="仿宋_GB2312"/>
      <family val="3"/>
    </font>
    <font>
      <b/>
      <sz val="9"/>
      <name val="仿宋_GB2312"/>
      <family val="3"/>
    </font>
    <font>
      <b/>
      <sz val="10"/>
      <color indexed="8"/>
      <name val="华文楷体"/>
      <family val="0"/>
    </font>
    <font>
      <sz val="10"/>
      <color indexed="8"/>
      <name val="华文楷体"/>
      <family val="0"/>
    </font>
    <font>
      <sz val="9"/>
      <color indexed="8"/>
      <name val="华文楷体"/>
      <family val="0"/>
    </font>
    <font>
      <sz val="9"/>
      <name val="华文楷体"/>
      <family val="0"/>
    </font>
    <font>
      <sz val="10"/>
      <color indexed="8"/>
      <name val="仿宋_GB2312"/>
      <family val="3"/>
    </font>
    <font>
      <b/>
      <sz val="10"/>
      <name val="华文楷体"/>
      <family val="0"/>
    </font>
    <font>
      <b/>
      <sz val="9"/>
      <color indexed="8"/>
      <name val="华文楷体"/>
      <family val="0"/>
    </font>
    <font>
      <sz val="10"/>
      <name val="华文楷体"/>
      <family val="0"/>
    </font>
    <font>
      <sz val="12"/>
      <color indexed="63"/>
      <name val="宋体"/>
      <family val="0"/>
    </font>
    <font>
      <sz val="11"/>
      <color indexed="63"/>
      <name val="宋体"/>
      <family val="0"/>
    </font>
    <font>
      <b/>
      <sz val="16"/>
      <color indexed="63"/>
      <name val="黑体"/>
      <family val="3"/>
    </font>
    <font>
      <b/>
      <sz val="22"/>
      <color indexed="63"/>
      <name val="华文中宋"/>
      <family val="0"/>
    </font>
    <font>
      <b/>
      <sz val="14"/>
      <color indexed="63"/>
      <name val="仿宋_GB2312"/>
      <family val="3"/>
    </font>
    <font>
      <b/>
      <sz val="14"/>
      <color indexed="63"/>
      <name val="宋体"/>
      <family val="0"/>
    </font>
    <font>
      <b/>
      <sz val="11"/>
      <color indexed="63"/>
      <name val="楷体_GB2312"/>
      <family val="3"/>
    </font>
    <font>
      <b/>
      <sz val="11"/>
      <color indexed="63"/>
      <name val="宋体"/>
      <family val="0"/>
    </font>
    <font>
      <b/>
      <sz val="11"/>
      <name val="仿宋_GB2312"/>
      <family val="3"/>
    </font>
    <font>
      <b/>
      <sz val="11"/>
      <color indexed="63"/>
      <name val="仿宋_GB2312"/>
      <family val="3"/>
    </font>
    <font>
      <sz val="11"/>
      <name val="仿宋_GB2312"/>
      <family val="3"/>
    </font>
    <font>
      <sz val="18"/>
      <name val="方正小标宋简体"/>
      <family val="4"/>
    </font>
    <font>
      <b/>
      <sz val="10"/>
      <color indexed="8"/>
      <name val="仿宋_GB2312"/>
      <family val="3"/>
    </font>
    <font>
      <b/>
      <sz val="11"/>
      <color indexed="8"/>
      <name val="仿宋_GB2312"/>
      <family val="3"/>
    </font>
    <font>
      <sz val="11"/>
      <color indexed="8"/>
      <name val="仿宋_GB2312"/>
      <family val="3"/>
    </font>
    <font>
      <sz val="10"/>
      <color indexed="8"/>
      <name val="黑体"/>
      <family val="3"/>
    </font>
    <font>
      <sz val="10"/>
      <name val="仿宋"/>
      <family val="3"/>
    </font>
    <font>
      <b/>
      <sz val="10"/>
      <name val="仿宋"/>
      <family val="3"/>
    </font>
    <font>
      <b/>
      <sz val="10"/>
      <color indexed="8"/>
      <name val="仿宋"/>
      <family val="3"/>
    </font>
    <font>
      <b/>
      <sz val="10"/>
      <color indexed="10"/>
      <name val="仿宋"/>
      <family val="3"/>
    </font>
    <font>
      <sz val="10"/>
      <color indexed="8"/>
      <name val="仿宋"/>
      <family val="3"/>
    </font>
    <font>
      <sz val="16"/>
      <color indexed="8"/>
      <name val="黑体"/>
      <family val="3"/>
    </font>
    <font>
      <b/>
      <sz val="18"/>
      <name val="仿宋"/>
      <family val="3"/>
    </font>
    <font>
      <sz val="12"/>
      <name val="黑体"/>
      <family val="3"/>
    </font>
    <font>
      <sz val="12"/>
      <name val="仿宋_GB2312"/>
      <family val="3"/>
    </font>
    <font>
      <sz val="11"/>
      <name val="Tahoma"/>
      <family val="2"/>
    </font>
    <font>
      <sz val="9"/>
      <color indexed="8"/>
      <name val="仿宋"/>
      <family val="3"/>
    </font>
    <font>
      <sz val="11"/>
      <color indexed="17"/>
      <name val="宋体"/>
      <family val="0"/>
    </font>
    <font>
      <sz val="11"/>
      <color indexed="20"/>
      <name val="宋体"/>
      <family val="0"/>
    </font>
    <font>
      <sz val="12"/>
      <color indexed="17"/>
      <name val="宋体"/>
      <family val="0"/>
    </font>
    <font>
      <sz val="11"/>
      <color indexed="9"/>
      <name val="宋体"/>
      <family val="0"/>
    </font>
    <font>
      <sz val="12"/>
      <color indexed="17"/>
      <name val="楷体_GB2312"/>
      <family val="3"/>
    </font>
    <font>
      <sz val="11"/>
      <color indexed="8"/>
      <name val="宋体"/>
      <family val="0"/>
    </font>
    <font>
      <sz val="11"/>
      <color indexed="62"/>
      <name val="宋体"/>
      <family val="0"/>
    </font>
    <font>
      <b/>
      <sz val="13"/>
      <color indexed="56"/>
      <name val="楷体_GB2312"/>
      <family val="3"/>
    </font>
    <font>
      <sz val="8"/>
      <name val="Times New Roman"/>
      <family val="1"/>
    </font>
    <font>
      <sz val="10"/>
      <name val="Helv"/>
      <family val="2"/>
    </font>
    <font>
      <sz val="12"/>
      <color indexed="8"/>
      <name val="宋体"/>
      <family val="0"/>
    </font>
    <font>
      <b/>
      <sz val="11"/>
      <color indexed="56"/>
      <name val="楷体_GB2312"/>
      <family val="3"/>
    </font>
    <font>
      <sz val="10"/>
      <name val="Arial"/>
      <family val="2"/>
    </font>
    <font>
      <sz val="12"/>
      <color indexed="9"/>
      <name val="宋体"/>
      <family val="0"/>
    </font>
    <font>
      <u val="single"/>
      <sz val="12"/>
      <color indexed="12"/>
      <name val="宋体"/>
      <family val="0"/>
    </font>
    <font>
      <sz val="12"/>
      <color indexed="9"/>
      <name val="楷体_GB2312"/>
      <family val="3"/>
    </font>
    <font>
      <u val="single"/>
      <sz val="12"/>
      <color indexed="36"/>
      <name val="宋体"/>
      <family val="0"/>
    </font>
    <font>
      <sz val="12"/>
      <name val="Times New Roman"/>
      <family val="1"/>
    </font>
    <font>
      <sz val="12"/>
      <color indexed="20"/>
      <name val="楷体_GB2312"/>
      <family val="3"/>
    </font>
    <font>
      <b/>
      <sz val="11"/>
      <color indexed="56"/>
      <name val="宋体"/>
      <family val="0"/>
    </font>
    <font>
      <sz val="11"/>
      <color indexed="10"/>
      <name val="宋体"/>
      <family val="0"/>
    </font>
    <font>
      <b/>
      <sz val="18"/>
      <color indexed="56"/>
      <name val="宋体"/>
      <family val="0"/>
    </font>
    <font>
      <sz val="11"/>
      <color indexed="8"/>
      <name val="Tahoma"/>
      <family val="2"/>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10"/>
      <color indexed="8"/>
      <name val="Arial"/>
      <family val="2"/>
    </font>
    <font>
      <sz val="12"/>
      <color indexed="8"/>
      <name val="楷体_GB2312"/>
      <family val="3"/>
    </font>
    <font>
      <b/>
      <sz val="10"/>
      <name val="Tms Rmn"/>
      <family val="1"/>
    </font>
    <font>
      <sz val="11"/>
      <color indexed="52"/>
      <name val="宋体"/>
      <family val="0"/>
    </font>
    <font>
      <sz val="10.5"/>
      <color indexed="20"/>
      <name val="宋体"/>
      <family val="0"/>
    </font>
    <font>
      <b/>
      <sz val="11"/>
      <color indexed="8"/>
      <name val="宋体"/>
      <family val="0"/>
    </font>
    <font>
      <sz val="11"/>
      <color indexed="60"/>
      <name val="宋体"/>
      <family val="0"/>
    </font>
    <font>
      <sz val="12"/>
      <name val="Courier"/>
      <family val="3"/>
    </font>
    <font>
      <sz val="10"/>
      <color indexed="17"/>
      <name val="宋体"/>
      <family val="0"/>
    </font>
    <font>
      <sz val="10"/>
      <name val="Geneva"/>
      <family val="2"/>
    </font>
    <font>
      <sz val="10"/>
      <color indexed="20"/>
      <name val="宋体"/>
      <family val="0"/>
    </font>
    <font>
      <sz val="10.5"/>
      <color indexed="17"/>
      <name val="宋体"/>
      <family val="0"/>
    </font>
    <font>
      <sz val="12"/>
      <color indexed="62"/>
      <name val="楷体_GB2312"/>
      <family val="3"/>
    </font>
    <font>
      <b/>
      <sz val="12"/>
      <color indexed="63"/>
      <name val="楷体_GB2312"/>
      <family val="3"/>
    </font>
    <font>
      <b/>
      <sz val="12"/>
      <color indexed="8"/>
      <name val="宋体"/>
      <family val="0"/>
    </font>
    <font>
      <b/>
      <sz val="15"/>
      <color indexed="56"/>
      <name val="楷体_GB2312"/>
      <family val="3"/>
    </font>
    <font>
      <sz val="11"/>
      <color indexed="20"/>
      <name val="Tahoma"/>
      <family val="2"/>
    </font>
    <font>
      <sz val="10"/>
      <color indexed="8"/>
      <name val="MS Sans Serif"/>
      <family val="2"/>
    </font>
    <font>
      <sz val="12"/>
      <color indexed="20"/>
      <name val="宋体"/>
      <family val="0"/>
    </font>
    <font>
      <sz val="10"/>
      <name val="Times New Roman"/>
      <family val="1"/>
    </font>
    <font>
      <b/>
      <i/>
      <sz val="16"/>
      <name val="Helv"/>
      <family val="2"/>
    </font>
    <font>
      <sz val="7"/>
      <name val="Helv"/>
      <family val="2"/>
    </font>
    <font>
      <sz val="12"/>
      <color indexed="10"/>
      <name val="楷体_GB2312"/>
      <family val="3"/>
    </font>
    <font>
      <sz val="10"/>
      <name val="Courier"/>
      <family val="3"/>
    </font>
    <font>
      <sz val="12"/>
      <name val="Arial"/>
      <family val="2"/>
    </font>
    <font>
      <b/>
      <sz val="18"/>
      <color indexed="62"/>
      <name val="宋体"/>
      <family val="0"/>
    </font>
    <font>
      <sz val="10"/>
      <name val="楷体"/>
      <family val="3"/>
    </font>
    <font>
      <u val="single"/>
      <sz val="7.5"/>
      <color indexed="12"/>
      <name val="Arial"/>
      <family val="2"/>
    </font>
    <font>
      <sz val="12"/>
      <color indexed="16"/>
      <name val="宋体"/>
      <family val="0"/>
    </font>
    <font>
      <sz val="11"/>
      <color indexed="17"/>
      <name val="Tahoma"/>
      <family val="2"/>
    </font>
    <font>
      <b/>
      <sz val="12"/>
      <name val="Arial"/>
      <family val="2"/>
    </font>
    <font>
      <b/>
      <sz val="10"/>
      <name val="MS Sans Serif"/>
      <family val="2"/>
    </font>
    <font>
      <sz val="7"/>
      <name val="Small Fonts"/>
      <family val="2"/>
    </font>
    <font>
      <u val="single"/>
      <sz val="7.5"/>
      <color indexed="36"/>
      <name val="Arial"/>
      <family val="2"/>
    </font>
    <font>
      <sz val="8"/>
      <name val="Arial"/>
      <family val="2"/>
    </font>
    <font>
      <b/>
      <sz val="18"/>
      <name val="Arial"/>
      <family val="2"/>
    </font>
    <font>
      <sz val="12"/>
      <name val="Helv"/>
      <family val="2"/>
    </font>
    <font>
      <b/>
      <sz val="12"/>
      <color indexed="9"/>
      <name val="楷体_GB2312"/>
      <family val="3"/>
    </font>
    <font>
      <sz val="12"/>
      <color indexed="9"/>
      <name val="Helv"/>
      <family val="2"/>
    </font>
    <font>
      <sz val="12"/>
      <color indexed="52"/>
      <name val="楷体_GB2312"/>
      <family val="3"/>
    </font>
    <font>
      <sz val="7"/>
      <color indexed="10"/>
      <name val="Helv"/>
      <family val="2"/>
    </font>
    <font>
      <sz val="12"/>
      <name val="바탕체"/>
      <family val="0"/>
    </font>
    <font>
      <sz val="9"/>
      <name val="宋体"/>
      <family val="0"/>
    </font>
    <font>
      <b/>
      <sz val="14"/>
      <name val="楷体"/>
      <family val="3"/>
    </font>
    <font>
      <b/>
      <sz val="12"/>
      <color indexed="52"/>
      <name val="楷体_GB2312"/>
      <family val="3"/>
    </font>
    <font>
      <sz val="12"/>
      <color indexed="60"/>
      <name val="楷体_GB2312"/>
      <family val="3"/>
    </font>
    <font>
      <sz val="10"/>
      <color indexed="20"/>
      <name val="Arial"/>
      <family val="2"/>
    </font>
    <font>
      <b/>
      <sz val="12"/>
      <color indexed="8"/>
      <name val="楷体_GB2312"/>
      <family val="3"/>
    </font>
    <font>
      <b/>
      <sz val="9"/>
      <name val="Arial"/>
      <family val="2"/>
    </font>
    <font>
      <sz val="12"/>
      <name val="新細明體"/>
      <family val="0"/>
    </font>
    <font>
      <sz val="10"/>
      <color indexed="17"/>
      <name val="Arial"/>
      <family val="2"/>
    </font>
    <font>
      <i/>
      <sz val="12"/>
      <color indexed="23"/>
      <name val="楷体_GB2312"/>
      <family val="3"/>
    </font>
    <font>
      <sz val="12"/>
      <name val="官帕眉"/>
      <family val="0"/>
    </font>
    <font>
      <sz val="10"/>
      <name val="MS Sans Serif"/>
      <family val="2"/>
    </font>
    <font>
      <sz val="12"/>
      <name val="Calibri"/>
      <family val="0"/>
    </font>
    <font>
      <b/>
      <sz val="16"/>
      <color rgb="FF333333"/>
      <name val="黑体"/>
      <family val="3"/>
    </font>
    <font>
      <b/>
      <sz val="14"/>
      <color rgb="FF333333"/>
      <name val="仿宋_GB2312"/>
      <family val="3"/>
    </font>
  </fonts>
  <fills count="35">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53"/>
        <bgColor indexed="64"/>
      </patternFill>
    </fill>
    <fill>
      <patternFill patternType="solid">
        <fgColor indexed="30"/>
        <bgColor indexed="64"/>
      </patternFill>
    </fill>
    <fill>
      <patternFill patternType="solid">
        <fgColor indexed="46"/>
        <bgColor indexed="64"/>
      </patternFill>
    </fill>
    <fill>
      <patternFill patternType="gray0625"/>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lightUp">
        <fgColor indexed="9"/>
        <bgColor indexed="29"/>
      </patternFill>
    </fill>
    <fill>
      <patternFill patternType="mediumGray">
        <fgColor indexed="22"/>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13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3" fillId="3" borderId="0" applyNumberFormat="0" applyBorder="0" applyAlignment="0" applyProtection="0"/>
    <xf numFmtId="44" fontId="0" fillId="0" borderId="0" applyFont="0" applyFill="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2" borderId="0" applyNumberFormat="0" applyBorder="0" applyAlignment="0" applyProtection="0"/>
    <xf numFmtId="0" fontId="47" fillId="2" borderId="0" applyNumberFormat="0" applyBorder="0" applyAlignment="0" applyProtection="0"/>
    <xf numFmtId="0" fontId="48" fillId="5" borderId="1" applyNumberFormat="0" applyAlignment="0" applyProtection="0"/>
    <xf numFmtId="0" fontId="49" fillId="0" borderId="2" applyNumberFormat="0" applyFill="0" applyAlignment="0" applyProtection="0"/>
    <xf numFmtId="0" fontId="50" fillId="0" borderId="0">
      <alignment horizontal="center" wrapText="1"/>
      <protection locked="0"/>
    </xf>
    <xf numFmtId="0" fontId="51" fillId="0" borderId="0">
      <alignment/>
      <protection/>
    </xf>
    <xf numFmtId="41" fontId="0"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0" fontId="43" fillId="3" borderId="0" applyNumberFormat="0" applyBorder="0" applyAlignment="0" applyProtection="0"/>
    <xf numFmtId="43" fontId="0" fillId="0" borderId="0" applyFont="0" applyFill="0" applyBorder="0" applyAlignment="0" applyProtection="0"/>
    <xf numFmtId="0" fontId="48" fillId="5" borderId="1" applyNumberFormat="0" applyAlignment="0" applyProtection="0"/>
    <xf numFmtId="0" fontId="47" fillId="7" borderId="0" applyNumberFormat="0" applyBorder="0" applyAlignment="0" applyProtection="0"/>
    <xf numFmtId="0" fontId="0" fillId="0" borderId="0">
      <alignment vertical="center"/>
      <protection/>
    </xf>
    <xf numFmtId="0" fontId="0" fillId="0" borderId="0">
      <alignment vertical="center"/>
      <protection/>
    </xf>
    <xf numFmtId="0" fontId="43" fillId="3" borderId="0" applyNumberFormat="0" applyBorder="0" applyAlignment="0" applyProtection="0"/>
    <xf numFmtId="0" fontId="45" fillId="7" borderId="0" applyNumberFormat="0" applyBorder="0" applyAlignment="0" applyProtection="0"/>
    <xf numFmtId="176" fontId="54" fillId="0" borderId="3" applyFill="0" applyProtection="0">
      <alignment horizontal="right"/>
    </xf>
    <xf numFmtId="0" fontId="43" fillId="3" borderId="0" applyNumberFormat="0" applyBorder="0" applyAlignment="0" applyProtection="0"/>
    <xf numFmtId="0" fontId="55" fillId="8"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43" fillId="3" borderId="0" applyNumberFormat="0" applyBorder="0" applyAlignment="0" applyProtection="0"/>
    <xf numFmtId="0" fontId="57" fillId="9" borderId="0" applyNumberFormat="0" applyBorder="0" applyAlignment="0" applyProtection="0"/>
    <xf numFmtId="0" fontId="58" fillId="0" borderId="0" applyNumberFormat="0" applyFill="0" applyBorder="0" applyAlignment="0" applyProtection="0"/>
    <xf numFmtId="0" fontId="42" fillId="2" borderId="0" applyNumberFormat="0" applyBorder="0" applyAlignment="0" applyProtection="0"/>
    <xf numFmtId="0" fontId="43" fillId="3" borderId="0" applyNumberFormat="0" applyBorder="0" applyAlignment="0" applyProtection="0"/>
    <xf numFmtId="0" fontId="57" fillId="10" borderId="0" applyNumberFormat="0" applyBorder="0" applyAlignment="0" applyProtection="0"/>
    <xf numFmtId="0" fontId="0" fillId="11" borderId="4" applyNumberFormat="0" applyFont="0" applyAlignment="0" applyProtection="0"/>
    <xf numFmtId="0" fontId="0" fillId="0" borderId="0">
      <alignment/>
      <protection/>
    </xf>
    <xf numFmtId="0" fontId="59" fillId="0" borderId="0">
      <alignment/>
      <protection/>
    </xf>
    <xf numFmtId="0" fontId="45" fillId="12" borderId="0" applyNumberFormat="0" applyBorder="0" applyAlignment="0" applyProtection="0"/>
    <xf numFmtId="0" fontId="45" fillId="1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1" fillId="0" borderId="0" applyNumberFormat="0" applyFill="0" applyBorder="0" applyAlignment="0" applyProtection="0"/>
    <xf numFmtId="0" fontId="60" fillId="3" borderId="0" applyNumberFormat="0" applyBorder="0" applyAlignment="0" applyProtection="0"/>
    <xf numFmtId="0" fontId="45" fillId="13" borderId="0" applyNumberFormat="0" applyBorder="0" applyAlignment="0" applyProtection="0"/>
    <xf numFmtId="0" fontId="62" fillId="0" borderId="0" applyNumberFormat="0" applyFill="0" applyBorder="0" applyAlignment="0" applyProtection="0"/>
    <xf numFmtId="0" fontId="42" fillId="2"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3" fillId="0" borderId="0" applyNumberFormat="0" applyFill="0" applyBorder="0" applyAlignment="0" applyProtection="0"/>
    <xf numFmtId="0" fontId="64" fillId="0" borderId="0">
      <alignment/>
      <protection/>
    </xf>
    <xf numFmtId="0" fontId="57" fillId="12" borderId="0" applyNumberFormat="0" applyBorder="0" applyAlignment="0" applyProtection="0"/>
    <xf numFmtId="0" fontId="65" fillId="0" borderId="0" applyNumberFormat="0" applyFill="0" applyBorder="0" applyAlignment="0" applyProtection="0"/>
    <xf numFmtId="0" fontId="54" fillId="0" borderId="0">
      <alignment/>
      <protection/>
    </xf>
    <xf numFmtId="0" fontId="66" fillId="0" borderId="5" applyNumberFormat="0" applyFill="0" applyAlignment="0" applyProtection="0"/>
    <xf numFmtId="9" fontId="0" fillId="0" borderId="0" applyFont="0" applyFill="0" applyBorder="0" applyAlignment="0" applyProtection="0"/>
    <xf numFmtId="0" fontId="43" fillId="3" borderId="0" applyNumberFormat="0" applyBorder="0" applyAlignment="0" applyProtection="0"/>
    <xf numFmtId="0" fontId="67" fillId="0" borderId="2" applyNumberFormat="0" applyFill="0" applyAlignment="0" applyProtection="0"/>
    <xf numFmtId="0" fontId="64" fillId="0" borderId="0">
      <alignment/>
      <protection/>
    </xf>
    <xf numFmtId="0" fontId="57" fillId="12" borderId="0" applyNumberFormat="0" applyBorder="0" applyAlignment="0" applyProtection="0"/>
    <xf numFmtId="0" fontId="45" fillId="14" borderId="0" applyNumberFormat="0" applyBorder="0" applyAlignment="0" applyProtection="0"/>
    <xf numFmtId="0" fontId="45" fillId="13" borderId="0" applyNumberFormat="0" applyBorder="0" applyAlignment="0" applyProtection="0"/>
    <xf numFmtId="0" fontId="61" fillId="0" borderId="6" applyNumberFormat="0" applyFill="0" applyAlignment="0" applyProtection="0"/>
    <xf numFmtId="0" fontId="45" fillId="10" borderId="0" applyNumberFormat="0" applyBorder="0" applyAlignment="0" applyProtection="0"/>
    <xf numFmtId="0" fontId="43" fillId="3" borderId="0" applyNumberFormat="0" applyBorder="0" applyAlignment="0" applyProtection="0"/>
    <xf numFmtId="0" fontId="22" fillId="6" borderId="7" applyNumberFormat="0" applyAlignment="0" applyProtection="0"/>
    <xf numFmtId="0" fontId="0" fillId="0" borderId="0">
      <alignment vertical="center"/>
      <protection/>
    </xf>
    <xf numFmtId="0" fontId="0" fillId="0" borderId="0">
      <alignment vertical="center"/>
      <protection/>
    </xf>
    <xf numFmtId="0" fontId="48" fillId="5" borderId="1" applyNumberFormat="0" applyAlignment="0" applyProtection="0"/>
    <xf numFmtId="0" fontId="68" fillId="6" borderId="1" applyNumberFormat="0" applyAlignment="0" applyProtection="0"/>
    <xf numFmtId="0" fontId="69" fillId="8" borderId="8" applyNumberFormat="0" applyAlignment="0" applyProtection="0"/>
    <xf numFmtId="0" fontId="70" fillId="0" borderId="0">
      <alignment vertical="top"/>
      <protection/>
    </xf>
    <xf numFmtId="0" fontId="47" fillId="4" borderId="0" applyNumberFormat="0" applyBorder="0" applyAlignment="0" applyProtection="0"/>
    <xf numFmtId="0" fontId="71" fillId="15" borderId="0" applyNumberFormat="0" applyBorder="0" applyAlignment="0" applyProtection="0"/>
    <xf numFmtId="0" fontId="72" fillId="16" borderId="9">
      <alignment/>
      <protection locked="0"/>
    </xf>
    <xf numFmtId="0" fontId="47" fillId="5" borderId="0" applyNumberFormat="0" applyBorder="0" applyAlignment="0" applyProtection="0"/>
    <xf numFmtId="178" fontId="0" fillId="0" borderId="0" applyFont="0" applyFill="0" applyBorder="0" applyAlignment="0" applyProtection="0"/>
    <xf numFmtId="0" fontId="45" fillId="17" borderId="0" applyNumberFormat="0" applyBorder="0" applyAlignment="0" applyProtection="0"/>
    <xf numFmtId="0" fontId="43" fillId="3" borderId="0" applyNumberFormat="0" applyBorder="0" applyAlignment="0" applyProtection="0"/>
    <xf numFmtId="0" fontId="73" fillId="0" borderId="10" applyNumberFormat="0" applyFill="0" applyAlignment="0" applyProtection="0"/>
    <xf numFmtId="0" fontId="60" fillId="3" borderId="0" applyNumberFormat="0" applyBorder="0" applyAlignment="0" applyProtection="0"/>
    <xf numFmtId="0" fontId="47" fillId="18" borderId="0" applyNumberFormat="0" applyBorder="0" applyAlignment="0" applyProtection="0"/>
    <xf numFmtId="0" fontId="74" fillId="15" borderId="0" applyNumberFormat="0" applyBorder="0" applyAlignment="0" applyProtection="0"/>
    <xf numFmtId="0" fontId="75" fillId="0" borderId="11" applyNumberFormat="0" applyFill="0" applyAlignment="0" applyProtection="0"/>
    <xf numFmtId="0" fontId="57" fillId="10" borderId="0" applyNumberFormat="0" applyBorder="0" applyAlignment="0" applyProtection="0"/>
    <xf numFmtId="0" fontId="60" fillId="3" borderId="0" applyNumberFormat="0" applyBorder="0" applyAlignment="0" applyProtection="0"/>
    <xf numFmtId="0" fontId="42" fillId="2" borderId="0" applyNumberFormat="0" applyBorder="0" applyAlignment="0" applyProtection="0"/>
    <xf numFmtId="0" fontId="76" fillId="19" borderId="0" applyNumberFormat="0" applyBorder="0" applyAlignment="0" applyProtection="0"/>
    <xf numFmtId="0" fontId="57" fillId="7" borderId="0" applyNumberFormat="0" applyBorder="0" applyAlignment="0" applyProtection="0"/>
    <xf numFmtId="0" fontId="47" fillId="2" borderId="0" applyNumberFormat="0" applyBorder="0" applyAlignment="0" applyProtection="0"/>
    <xf numFmtId="0" fontId="61" fillId="0" borderId="6" applyNumberFormat="0" applyFill="0" applyAlignment="0" applyProtection="0"/>
    <xf numFmtId="0" fontId="45" fillId="20" borderId="0" applyNumberFormat="0" applyBorder="0" applyAlignment="0" applyProtection="0"/>
    <xf numFmtId="0" fontId="47" fillId="4" borderId="0" applyNumberFormat="0" applyBorder="0" applyAlignment="0" applyProtection="0"/>
    <xf numFmtId="0" fontId="0" fillId="0" borderId="0">
      <alignment/>
      <protection/>
    </xf>
    <xf numFmtId="0" fontId="71" fillId="15" borderId="0" applyNumberFormat="0" applyBorder="0" applyAlignment="0" applyProtection="0"/>
    <xf numFmtId="0" fontId="45" fillId="20" borderId="0" applyNumberFormat="0" applyBorder="0" applyAlignment="0" applyProtection="0"/>
    <xf numFmtId="0" fontId="47" fillId="21" borderId="0" applyNumberFormat="0" applyBorder="0" applyAlignment="0" applyProtection="0"/>
    <xf numFmtId="0" fontId="42" fillId="4" borderId="0" applyNumberFormat="0" applyBorder="0" applyAlignment="0" applyProtection="0"/>
    <xf numFmtId="0" fontId="77" fillId="0" borderId="0">
      <alignment/>
      <protection/>
    </xf>
    <xf numFmtId="0" fontId="47" fillId="18" borderId="0" applyNumberFormat="0" applyBorder="0" applyAlignment="0" applyProtection="0"/>
    <xf numFmtId="0" fontId="47" fillId="3" borderId="0" applyNumberFormat="0" applyBorder="0" applyAlignment="0" applyProtection="0"/>
    <xf numFmtId="0" fontId="47" fillId="12" borderId="0" applyNumberFormat="0" applyBorder="0" applyAlignment="0" applyProtection="0"/>
    <xf numFmtId="41" fontId="0" fillId="0" borderId="0" applyFont="0" applyFill="0" applyBorder="0" applyAlignment="0" applyProtection="0"/>
    <xf numFmtId="0" fontId="52" fillId="6" borderId="0" applyNumberFormat="0" applyBorder="0" applyAlignment="0" applyProtection="0"/>
    <xf numFmtId="0" fontId="45" fillId="9" borderId="0" applyNumberFormat="0" applyBorder="0" applyAlignment="0" applyProtection="0"/>
    <xf numFmtId="0" fontId="0" fillId="0" borderId="0" applyNumberFormat="0" applyFont="0" applyFill="0" applyBorder="0" applyAlignment="0" applyProtection="0"/>
    <xf numFmtId="0" fontId="45" fillId="10" borderId="0" applyNumberFormat="0" applyBorder="0" applyAlignment="0" applyProtection="0"/>
    <xf numFmtId="0" fontId="46" fillId="2" borderId="0" applyNumberFormat="0" applyBorder="0" applyAlignment="0" applyProtection="0"/>
    <xf numFmtId="0" fontId="47" fillId="15" borderId="0" applyNumberFormat="0" applyBorder="0" applyAlignment="0" applyProtection="0"/>
    <xf numFmtId="0" fontId="78" fillId="4" borderId="0" applyNumberFormat="0" applyBorder="0" applyAlignment="0" applyProtection="0"/>
    <xf numFmtId="0" fontId="47" fillId="4" borderId="0" applyNumberFormat="0" applyBorder="0" applyAlignment="0" applyProtection="0"/>
    <xf numFmtId="0" fontId="47" fillId="15" borderId="0" applyNumberFormat="0" applyBorder="0" applyAlignment="0" applyProtection="0"/>
    <xf numFmtId="0" fontId="48" fillId="5" borderId="1" applyNumberFormat="0" applyAlignment="0" applyProtection="0"/>
    <xf numFmtId="0" fontId="45" fillId="22" borderId="0" applyNumberFormat="0" applyBorder="0" applyAlignment="0" applyProtection="0"/>
    <xf numFmtId="0" fontId="47" fillId="5" borderId="0" applyNumberFormat="0" applyBorder="0" applyAlignment="0" applyProtection="0"/>
    <xf numFmtId="0" fontId="57" fillId="22" borderId="0" applyNumberFormat="0" applyBorder="0" applyAlignment="0" applyProtection="0"/>
    <xf numFmtId="0" fontId="47" fillId="18" borderId="0" applyNumberFormat="0" applyBorder="0" applyAlignment="0" applyProtection="0"/>
    <xf numFmtId="0" fontId="45" fillId="9" borderId="0" applyNumberFormat="0" applyBorder="0" applyAlignment="0" applyProtection="0"/>
    <xf numFmtId="0" fontId="45" fillId="22" borderId="0" applyNumberFormat="0" applyBorder="0" applyAlignment="0" applyProtection="0"/>
    <xf numFmtId="0" fontId="74" fillId="15" borderId="0" applyNumberFormat="0" applyBorder="0" applyAlignment="0" applyProtection="0"/>
    <xf numFmtId="0" fontId="45" fillId="13" borderId="0" applyNumberFormat="0" applyBorder="0" applyAlignment="0" applyProtection="0"/>
    <xf numFmtId="0" fontId="42" fillId="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51" fillId="0" borderId="0">
      <alignment/>
      <protection/>
    </xf>
    <xf numFmtId="0" fontId="59" fillId="0" borderId="0">
      <alignment/>
      <protection/>
    </xf>
    <xf numFmtId="0" fontId="61" fillId="0" borderId="6" applyNumberFormat="0" applyFill="0" applyAlignment="0" applyProtection="0"/>
    <xf numFmtId="0" fontId="45" fillId="20" borderId="0" applyNumberFormat="0" applyBorder="0" applyAlignment="0" applyProtection="0"/>
    <xf numFmtId="0" fontId="43" fillId="3" borderId="0" applyNumberFormat="0" applyBorder="0" applyAlignment="0" applyProtection="0"/>
    <xf numFmtId="0" fontId="45" fillId="25" borderId="0" applyNumberFormat="0" applyBorder="0" applyAlignment="0" applyProtection="0"/>
    <xf numFmtId="0" fontId="70" fillId="0" borderId="0">
      <alignment vertical="top"/>
      <protection/>
    </xf>
    <xf numFmtId="0" fontId="71" fillId="18" borderId="0" applyNumberFormat="0" applyBorder="0" applyAlignment="0" applyProtection="0"/>
    <xf numFmtId="0" fontId="60" fillId="3" borderId="0" applyNumberFormat="0" applyBorder="0" applyAlignment="0" applyProtection="0"/>
    <xf numFmtId="0" fontId="79" fillId="0" borderId="0">
      <alignment/>
      <protection/>
    </xf>
    <xf numFmtId="0" fontId="60" fillId="3" borderId="0" applyNumberFormat="0" applyBorder="0" applyAlignment="0" applyProtection="0"/>
    <xf numFmtId="43" fontId="0" fillId="0" borderId="0" applyFont="0" applyFill="0" applyBorder="0" applyAlignment="0" applyProtection="0"/>
    <xf numFmtId="0" fontId="53" fillId="0" borderId="0" applyNumberFormat="0" applyFill="0" applyBorder="0" applyAlignment="0" applyProtection="0"/>
    <xf numFmtId="0" fontId="70" fillId="0" borderId="0">
      <alignment vertical="top"/>
      <protection/>
    </xf>
    <xf numFmtId="0" fontId="71" fillId="15" borderId="0" applyNumberFormat="0" applyBorder="0" applyAlignment="0" applyProtection="0"/>
    <xf numFmtId="0" fontId="0" fillId="0" borderId="0">
      <alignment/>
      <protection/>
    </xf>
    <xf numFmtId="0" fontId="47" fillId="21" borderId="0" applyNumberFormat="0" applyBorder="0" applyAlignment="0" applyProtection="0"/>
    <xf numFmtId="0" fontId="45" fillId="22" borderId="0" applyNumberFormat="0" applyBorder="0" applyAlignment="0" applyProtection="0"/>
    <xf numFmtId="0" fontId="70" fillId="0" borderId="0">
      <alignment vertical="top"/>
      <protection/>
    </xf>
    <xf numFmtId="0" fontId="53" fillId="0" borderId="0" applyNumberFormat="0" applyFill="0" applyBorder="0" applyAlignment="0" applyProtection="0"/>
    <xf numFmtId="0" fontId="59" fillId="0" borderId="0">
      <alignment/>
      <protection/>
    </xf>
    <xf numFmtId="0" fontId="54" fillId="0" borderId="0">
      <alignment/>
      <protection/>
    </xf>
    <xf numFmtId="0" fontId="46" fillId="2" borderId="0" applyNumberFormat="0" applyBorder="0" applyAlignment="0" applyProtection="0"/>
    <xf numFmtId="0" fontId="79" fillId="0" borderId="0">
      <alignment/>
      <protection/>
    </xf>
    <xf numFmtId="0" fontId="80" fillId="15" borderId="0" applyNumberFormat="0" applyBorder="0" applyAlignment="0" applyProtection="0"/>
    <xf numFmtId="0" fontId="74" fillId="15" borderId="0" applyNumberFormat="0" applyBorder="0" applyAlignment="0" applyProtection="0"/>
    <xf numFmtId="0" fontId="54" fillId="0" borderId="0">
      <alignment/>
      <protection/>
    </xf>
    <xf numFmtId="49" fontId="0" fillId="0" borderId="0" applyFont="0" applyFill="0" applyBorder="0" applyAlignment="0" applyProtection="0"/>
    <xf numFmtId="0" fontId="66" fillId="0" borderId="5" applyNumberFormat="0" applyFill="0" applyAlignment="0" applyProtection="0"/>
    <xf numFmtId="0" fontId="45" fillId="8" borderId="0" applyNumberFormat="0" applyBorder="0" applyAlignment="0" applyProtection="0"/>
    <xf numFmtId="0" fontId="0" fillId="0" borderId="0">
      <alignment/>
      <protection/>
    </xf>
    <xf numFmtId="0" fontId="79" fillId="0" borderId="0">
      <alignment/>
      <protection/>
    </xf>
    <xf numFmtId="0" fontId="51" fillId="0" borderId="0">
      <alignment/>
      <protection/>
    </xf>
    <xf numFmtId="0" fontId="42" fillId="2" borderId="0" applyNumberFormat="0" applyBorder="0" applyAlignment="0" applyProtection="0"/>
    <xf numFmtId="0" fontId="47" fillId="2" borderId="0" applyNumberFormat="0" applyBorder="0" applyAlignment="0" applyProtection="0"/>
    <xf numFmtId="0" fontId="45" fillId="13" borderId="0" applyNumberFormat="0" applyBorder="0" applyAlignment="0" applyProtection="0"/>
    <xf numFmtId="0" fontId="52" fillId="11" borderId="0" applyNumberFormat="0" applyBorder="0" applyAlignment="0" applyProtection="0"/>
    <xf numFmtId="0" fontId="45" fillId="9" borderId="0" applyNumberFormat="0" applyBorder="0" applyAlignment="0" applyProtection="0"/>
    <xf numFmtId="0" fontId="60" fillId="3" borderId="0" applyNumberFormat="0" applyBorder="0" applyAlignment="0" applyProtection="0"/>
    <xf numFmtId="0" fontId="70" fillId="0" borderId="0">
      <alignment vertical="top"/>
      <protection/>
    </xf>
    <xf numFmtId="0" fontId="71" fillId="15" borderId="0" applyNumberFormat="0" applyBorder="0" applyAlignment="0" applyProtection="0"/>
    <xf numFmtId="0" fontId="44" fillId="2" borderId="0" applyNumberFormat="0" applyBorder="0" applyAlignment="0" applyProtection="0"/>
    <xf numFmtId="0" fontId="46" fillId="2" borderId="0" applyNumberFormat="0" applyBorder="0" applyAlignment="0" applyProtection="0"/>
    <xf numFmtId="9" fontId="0" fillId="0" borderId="0" applyFont="0" applyFill="0" applyBorder="0" applyAlignment="0" applyProtection="0"/>
    <xf numFmtId="0" fontId="60" fillId="3" borderId="0" applyNumberFormat="0" applyBorder="0" applyAlignment="0" applyProtection="0"/>
    <xf numFmtId="0" fontId="73" fillId="0" borderId="10" applyNumberFormat="0" applyFill="0" applyAlignment="0" applyProtection="0"/>
    <xf numFmtId="0" fontId="56" fillId="0" borderId="0" applyNumberFormat="0" applyFill="0" applyBorder="0" applyAlignment="0" applyProtection="0"/>
    <xf numFmtId="49" fontId="0" fillId="0" borderId="0" applyFont="0" applyFill="0" applyBorder="0" applyAlignment="0" applyProtection="0"/>
    <xf numFmtId="0" fontId="43" fillId="3" borderId="0" applyNumberFormat="0" applyBorder="0" applyAlignment="0" applyProtection="0"/>
    <xf numFmtId="0" fontId="66" fillId="0" borderId="5" applyNumberFormat="0" applyFill="0" applyAlignment="0" applyProtection="0"/>
    <xf numFmtId="0" fontId="45" fillId="8" borderId="0" applyNumberFormat="0" applyBorder="0" applyAlignment="0" applyProtection="0"/>
    <xf numFmtId="0" fontId="54" fillId="0" borderId="0">
      <alignment/>
      <protection/>
    </xf>
    <xf numFmtId="0" fontId="45" fillId="22" borderId="0" applyNumberFormat="0" applyBorder="0" applyAlignment="0" applyProtection="0"/>
    <xf numFmtId="0" fontId="81" fillId="4" borderId="0" applyNumberFormat="0" applyBorder="0" applyAlignment="0" applyProtection="0"/>
    <xf numFmtId="0" fontId="54" fillId="0" borderId="0" applyBorder="0">
      <alignment/>
      <protection/>
    </xf>
    <xf numFmtId="0" fontId="71" fillId="2" borderId="0" applyNumberFormat="0" applyBorder="0" applyAlignment="0" applyProtection="0"/>
    <xf numFmtId="0" fontId="67" fillId="0" borderId="2" applyNumberFormat="0" applyFill="0" applyAlignment="0" applyProtection="0"/>
    <xf numFmtId="0" fontId="45" fillId="24" borderId="0" applyNumberFormat="0" applyBorder="0" applyAlignment="0" applyProtection="0"/>
    <xf numFmtId="0" fontId="51" fillId="0" borderId="0">
      <alignment/>
      <protection/>
    </xf>
    <xf numFmtId="0" fontId="59" fillId="0" borderId="0">
      <alignment/>
      <protection/>
    </xf>
    <xf numFmtId="0" fontId="59" fillId="0" borderId="0">
      <alignment/>
      <protection/>
    </xf>
    <xf numFmtId="0" fontId="59" fillId="0" borderId="0">
      <alignment/>
      <protection/>
    </xf>
    <xf numFmtId="0" fontId="52" fillId="4" borderId="0" applyNumberFormat="0" applyBorder="0" applyAlignment="0" applyProtection="0"/>
    <xf numFmtId="0" fontId="51" fillId="0" borderId="0">
      <alignment/>
      <protection/>
    </xf>
    <xf numFmtId="41" fontId="0" fillId="0" borderId="0" applyFont="0" applyFill="0" applyBorder="0" applyAlignment="0" applyProtection="0"/>
    <xf numFmtId="0" fontId="51" fillId="0" borderId="0">
      <alignment/>
      <protection/>
    </xf>
    <xf numFmtId="0" fontId="43" fillId="3" borderId="0" applyNumberFormat="0" applyBorder="0" applyAlignment="0" applyProtection="0"/>
    <xf numFmtId="0" fontId="45" fillId="9" borderId="0" applyNumberFormat="0" applyBorder="0" applyAlignment="0" applyProtection="0"/>
    <xf numFmtId="0" fontId="43" fillId="3" borderId="0" applyNumberFormat="0" applyBorder="0" applyAlignment="0" applyProtection="0"/>
    <xf numFmtId="0" fontId="70" fillId="0" borderId="0">
      <alignment vertical="top"/>
      <protection/>
    </xf>
    <xf numFmtId="0" fontId="80" fillId="15" borderId="0" applyNumberFormat="0" applyBorder="0" applyAlignment="0" applyProtection="0"/>
    <xf numFmtId="0" fontId="78" fillId="4"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71" fillId="18" borderId="0" applyNumberFormat="0" applyBorder="0" applyAlignment="0" applyProtection="0"/>
    <xf numFmtId="0" fontId="82" fillId="5" borderId="1" applyNumberFormat="0" applyAlignment="0" applyProtection="0"/>
    <xf numFmtId="0" fontId="47" fillId="0" borderId="0">
      <alignment vertical="center"/>
      <protection/>
    </xf>
    <xf numFmtId="0" fontId="70" fillId="0" borderId="0">
      <alignment vertical="top"/>
      <protection/>
    </xf>
    <xf numFmtId="0" fontId="81" fillId="4" borderId="0" applyNumberFormat="0" applyBorder="0" applyAlignment="0" applyProtection="0"/>
    <xf numFmtId="0" fontId="60" fillId="3" borderId="0" applyNumberFormat="0" applyBorder="0" applyAlignment="0" applyProtection="0"/>
    <xf numFmtId="0" fontId="52" fillId="11" borderId="0" applyNumberFormat="0" applyBorder="0" applyAlignment="0" applyProtection="0"/>
    <xf numFmtId="0" fontId="43" fillId="3" borderId="0" applyNumberFormat="0" applyBorder="0" applyAlignment="0" applyProtection="0"/>
    <xf numFmtId="0" fontId="70" fillId="0" borderId="0">
      <alignment vertical="top"/>
      <protection/>
    </xf>
    <xf numFmtId="0" fontId="46" fillId="2" borderId="0" applyNumberFormat="0" applyBorder="0" applyAlignment="0" applyProtection="0"/>
    <xf numFmtId="0" fontId="0" fillId="0" borderId="0">
      <alignment vertical="center"/>
      <protection/>
    </xf>
    <xf numFmtId="0" fontId="0" fillId="0" borderId="0">
      <alignment vertical="center"/>
      <protection/>
    </xf>
    <xf numFmtId="0" fontId="77" fillId="0" borderId="0">
      <alignment/>
      <protection/>
    </xf>
    <xf numFmtId="0" fontId="79" fillId="0" borderId="0">
      <alignment/>
      <protection/>
    </xf>
    <xf numFmtId="0" fontId="60" fillId="3" borderId="0" applyNumberFormat="0" applyBorder="0" applyAlignment="0" applyProtection="0"/>
    <xf numFmtId="0" fontId="0" fillId="0" borderId="0">
      <alignment vertical="center"/>
      <protection/>
    </xf>
    <xf numFmtId="0" fontId="42" fillId="2" borderId="0" applyNumberFormat="0" applyBorder="0" applyAlignment="0" applyProtection="0"/>
    <xf numFmtId="4" fontId="0" fillId="0" borderId="0" applyFont="0" applyFill="0" applyBorder="0" applyAlignment="0" applyProtection="0"/>
    <xf numFmtId="0" fontId="54" fillId="0" borderId="0">
      <alignment/>
      <protection/>
    </xf>
    <xf numFmtId="0" fontId="60" fillId="3" borderId="0" applyNumberFormat="0" applyBorder="0" applyAlignment="0" applyProtection="0"/>
    <xf numFmtId="0" fontId="52" fillId="6" borderId="0" applyNumberFormat="0" applyBorder="0" applyAlignment="0" applyProtection="0"/>
    <xf numFmtId="0" fontId="64" fillId="0" borderId="0">
      <alignment/>
      <protection/>
    </xf>
    <xf numFmtId="0" fontId="54" fillId="0" borderId="0">
      <alignment/>
      <protection/>
    </xf>
    <xf numFmtId="0" fontId="57" fillId="12" borderId="0" applyNumberFormat="0" applyBorder="0" applyAlignment="0" applyProtection="0"/>
    <xf numFmtId="0" fontId="54" fillId="0" borderId="0">
      <alignment/>
      <protection/>
    </xf>
    <xf numFmtId="0" fontId="71" fillId="18" borderId="0" applyNumberFormat="0" applyBorder="0" applyAlignment="0" applyProtection="0"/>
    <xf numFmtId="0" fontId="54" fillId="0" borderId="0">
      <alignment/>
      <protection/>
    </xf>
    <xf numFmtId="0" fontId="59" fillId="0" borderId="0">
      <alignment/>
      <protection/>
    </xf>
    <xf numFmtId="0" fontId="45" fillId="26" borderId="0" applyNumberFormat="0" applyBorder="0" applyAlignment="0" applyProtection="0"/>
    <xf numFmtId="0" fontId="43" fillId="15" borderId="0" applyNumberFormat="0" applyBorder="0" applyAlignment="0" applyProtection="0"/>
    <xf numFmtId="0" fontId="57" fillId="17" borderId="0" applyNumberFormat="0" applyBorder="0" applyAlignment="0" applyProtection="0"/>
    <xf numFmtId="0" fontId="47" fillId="21" borderId="0" applyNumberFormat="0" applyBorder="0" applyAlignment="0" applyProtection="0"/>
    <xf numFmtId="0" fontId="52" fillId="21" borderId="0" applyNumberFormat="0" applyBorder="0" applyAlignment="0" applyProtection="0"/>
    <xf numFmtId="0" fontId="57" fillId="17" borderId="0" applyNumberFormat="0" applyBorder="0" applyAlignment="0" applyProtection="0"/>
    <xf numFmtId="0" fontId="47" fillId="21" borderId="0" applyNumberFormat="0" applyBorder="0" applyAlignment="0" applyProtection="0"/>
    <xf numFmtId="0" fontId="52" fillId="21" borderId="0" applyNumberFormat="0" applyBorder="0" applyAlignment="0" applyProtection="0"/>
    <xf numFmtId="0" fontId="57" fillId="17" borderId="0" applyNumberFormat="0" applyBorder="0" applyAlignment="0" applyProtection="0"/>
    <xf numFmtId="0" fontId="47" fillId="3" borderId="0" applyNumberFormat="0" applyBorder="0" applyAlignment="0" applyProtection="0"/>
    <xf numFmtId="0" fontId="43" fillId="3" borderId="0" applyNumberFormat="0" applyBorder="0" applyAlignment="0" applyProtection="0"/>
    <xf numFmtId="0" fontId="57" fillId="7" borderId="0" applyNumberFormat="0" applyBorder="0" applyAlignment="0" applyProtection="0"/>
    <xf numFmtId="0" fontId="57" fillId="17" borderId="0" applyNumberFormat="0" applyBorder="0" applyAlignment="0" applyProtection="0"/>
    <xf numFmtId="0" fontId="47" fillId="3" borderId="0" applyNumberFormat="0" applyBorder="0" applyAlignment="0" applyProtection="0"/>
    <xf numFmtId="0" fontId="83" fillId="6" borderId="7" applyNumberFormat="0" applyAlignment="0" applyProtection="0"/>
    <xf numFmtId="0" fontId="43" fillId="3" borderId="0" applyNumberFormat="0" applyBorder="0" applyAlignment="0" applyProtection="0"/>
    <xf numFmtId="0" fontId="57" fillId="7" borderId="0" applyNumberFormat="0" applyBorder="0" applyAlignment="0" applyProtection="0"/>
    <xf numFmtId="0" fontId="57" fillId="17" borderId="0" applyNumberFormat="0" applyBorder="0" applyAlignment="0" applyProtection="0"/>
    <xf numFmtId="0" fontId="47" fillId="2" borderId="0" applyNumberFormat="0" applyBorder="0" applyAlignment="0" applyProtection="0"/>
    <xf numFmtId="0" fontId="57" fillId="7" borderId="0" applyNumberFormat="0" applyBorder="0" applyAlignment="0" applyProtection="0"/>
    <xf numFmtId="0" fontId="64" fillId="0" borderId="0">
      <alignment/>
      <protection/>
    </xf>
    <xf numFmtId="0" fontId="57" fillId="12" borderId="0" applyNumberFormat="0" applyBorder="0" applyAlignment="0" applyProtection="0"/>
    <xf numFmtId="0" fontId="57" fillId="7" borderId="0" applyNumberFormat="0" applyBorder="0" applyAlignment="0" applyProtection="0"/>
    <xf numFmtId="0" fontId="47" fillId="15" borderId="0" applyNumberFormat="0" applyBorder="0" applyAlignment="0" applyProtection="0"/>
    <xf numFmtId="0" fontId="55" fillId="5" borderId="0" applyNumberFormat="0" applyBorder="0" applyAlignment="0" applyProtection="0"/>
    <xf numFmtId="0" fontId="47" fillId="15"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72" fillId="16" borderId="9">
      <alignment/>
      <protection locked="0"/>
    </xf>
    <xf numFmtId="0" fontId="47" fillId="5" borderId="0" applyNumberFormat="0" applyBorder="0" applyAlignment="0" applyProtection="0"/>
    <xf numFmtId="0" fontId="43" fillId="3" borderId="0" applyNumberFormat="0" applyBorder="0" applyAlignment="0" applyProtection="0"/>
    <xf numFmtId="0" fontId="47" fillId="5" borderId="0" applyNumberFormat="0" applyBorder="0" applyAlignment="0" applyProtection="0"/>
    <xf numFmtId="0" fontId="43" fillId="3" borderId="0" applyNumberFormat="0" applyBorder="0" applyAlignment="0" applyProtection="0"/>
    <xf numFmtId="0" fontId="71" fillId="21" borderId="0" applyNumberFormat="0" applyBorder="0" applyAlignment="0" applyProtection="0"/>
    <xf numFmtId="0" fontId="43" fillId="3" borderId="0" applyNumberFormat="0" applyBorder="0" applyAlignment="0" applyProtection="0"/>
    <xf numFmtId="0" fontId="71" fillId="21" borderId="0" applyNumberFormat="0" applyBorder="0" applyAlignment="0" applyProtection="0"/>
    <xf numFmtId="0" fontId="0" fillId="11" borderId="4" applyNumberFormat="0" applyFont="0" applyAlignment="0" applyProtection="0"/>
    <xf numFmtId="0" fontId="0" fillId="11" borderId="4" applyNumberFormat="0" applyFont="0" applyAlignment="0" applyProtection="0"/>
    <xf numFmtId="182" fontId="0" fillId="0" borderId="0" applyFont="0" applyFill="0" applyProtection="0">
      <alignment/>
    </xf>
    <xf numFmtId="0" fontId="71" fillId="21" borderId="0" applyNumberFormat="0" applyBorder="0" applyAlignment="0" applyProtection="0"/>
    <xf numFmtId="0" fontId="46" fillId="2" borderId="0" applyNumberFormat="0" applyBorder="0" applyAlignment="0" applyProtection="0"/>
    <xf numFmtId="0" fontId="63" fillId="0" borderId="0" applyNumberFormat="0" applyFill="0" applyBorder="0" applyAlignment="0" applyProtection="0"/>
    <xf numFmtId="0" fontId="42" fillId="2" borderId="0" applyNumberFormat="0" applyBorder="0" applyAlignment="0" applyProtection="0"/>
    <xf numFmtId="0" fontId="71" fillId="21" borderId="0" applyNumberFormat="0" applyBorder="0" applyAlignment="0" applyProtection="0"/>
    <xf numFmtId="0" fontId="71" fillId="12" borderId="0" applyNumberFormat="0" applyBorder="0" applyAlignment="0" applyProtection="0"/>
    <xf numFmtId="0" fontId="42" fillId="2" borderId="0" applyNumberFormat="0" applyBorder="0" applyAlignment="0" applyProtection="0"/>
    <xf numFmtId="0" fontId="71" fillId="21" borderId="0" applyNumberFormat="0" applyBorder="0" applyAlignment="0" applyProtection="0"/>
    <xf numFmtId="0" fontId="71" fillId="12" borderId="0" applyNumberFormat="0" applyBorder="0" applyAlignment="0" applyProtection="0"/>
    <xf numFmtId="0" fontId="71" fillId="2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4"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52" fillId="2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84" fillId="27" borderId="0" applyNumberFormat="0" applyBorder="0" applyAlignment="0" applyProtection="0"/>
    <xf numFmtId="0" fontId="45" fillId="14" borderId="0" applyNumberFormat="0" applyBorder="0" applyAlignment="0" applyProtection="0"/>
    <xf numFmtId="0" fontId="43" fillId="3" borderId="0" applyNumberFormat="0" applyBorder="0" applyAlignment="0" applyProtection="0"/>
    <xf numFmtId="43" fontId="0" fillId="0" borderId="0" applyFont="0" applyFill="0" applyBorder="0" applyAlignment="0" applyProtection="0"/>
    <xf numFmtId="0" fontId="71" fillId="2" borderId="0" applyNumberFormat="0" applyBorder="0" applyAlignment="0" applyProtection="0"/>
    <xf numFmtId="0" fontId="67" fillId="0" borderId="2" applyNumberFormat="0" applyFill="0" applyAlignment="0" applyProtection="0"/>
    <xf numFmtId="0" fontId="45" fillId="24" borderId="0" applyNumberFormat="0" applyBorder="0" applyAlignment="0" applyProtection="0"/>
    <xf numFmtId="0" fontId="71" fillId="2" borderId="0" applyNumberFormat="0" applyBorder="0" applyAlignment="0" applyProtection="0"/>
    <xf numFmtId="0" fontId="85" fillId="0" borderId="5" applyNumberFormat="0" applyFill="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15" borderId="0" applyNumberFormat="0" applyBorder="0" applyAlignment="0" applyProtection="0"/>
    <xf numFmtId="183" fontId="0" fillId="0" borderId="0" applyFont="0" applyFill="0" applyBorder="0" applyAlignment="0" applyProtection="0"/>
    <xf numFmtId="0" fontId="71" fillId="15" borderId="0" applyNumberFormat="0" applyBorder="0" applyAlignment="0" applyProtection="0"/>
    <xf numFmtId="0" fontId="0" fillId="0" borderId="0">
      <alignment/>
      <protection/>
    </xf>
    <xf numFmtId="0" fontId="52" fillId="6" borderId="0" applyNumberFormat="0" applyBorder="0" applyAlignment="0" applyProtection="0"/>
    <xf numFmtId="0" fontId="71" fillId="15" borderId="0" applyNumberFormat="0" applyBorder="0" applyAlignment="0" applyProtection="0"/>
    <xf numFmtId="0" fontId="52" fillId="5" borderId="0" applyNumberFormat="0" applyBorder="0" applyAlignment="0" applyProtection="0"/>
    <xf numFmtId="0" fontId="86" fillId="3" borderId="0" applyNumberFormat="0" applyBorder="0" applyAlignment="0" applyProtection="0"/>
    <xf numFmtId="0" fontId="57" fillId="14" borderId="0" applyNumberFormat="0" applyBorder="0" applyAlignment="0" applyProtection="0"/>
    <xf numFmtId="0" fontId="71" fillId="15" borderId="0" applyNumberFormat="0" applyBorder="0" applyAlignment="0" applyProtection="0"/>
    <xf numFmtId="0" fontId="52" fillId="5" borderId="0" applyNumberFormat="0" applyBorder="0" applyAlignment="0" applyProtection="0"/>
    <xf numFmtId="0" fontId="71" fillId="15" borderId="0" applyNumberFormat="0" applyBorder="0" applyAlignment="0" applyProtection="0"/>
    <xf numFmtId="0" fontId="71" fillId="4" borderId="0" applyNumberFormat="0" applyBorder="0" applyAlignment="0" applyProtection="0"/>
    <xf numFmtId="40" fontId="0" fillId="0" borderId="0" applyFont="0" applyFill="0" applyBorder="0" applyAlignment="0" applyProtection="0"/>
    <xf numFmtId="0" fontId="72" fillId="16" borderId="9">
      <alignment/>
      <protection locked="0"/>
    </xf>
    <xf numFmtId="0" fontId="71" fillId="4" borderId="0" applyNumberFormat="0" applyBorder="0" applyAlignment="0" applyProtection="0"/>
    <xf numFmtId="0" fontId="72" fillId="16" borderId="9">
      <alignment/>
      <protection locked="0"/>
    </xf>
    <xf numFmtId="0" fontId="47" fillId="5" borderId="0" applyNumberFormat="0" applyBorder="0" applyAlignment="0" applyProtection="0"/>
    <xf numFmtId="0" fontId="60" fillId="3" borderId="0" applyNumberFormat="0" applyBorder="0" applyAlignment="0" applyProtection="0"/>
    <xf numFmtId="0" fontId="71" fillId="4" borderId="0" applyNumberFormat="0" applyBorder="0" applyAlignment="0" applyProtection="0"/>
    <xf numFmtId="0" fontId="47" fillId="5" borderId="0" applyNumberFormat="0" applyBorder="0" applyAlignment="0" applyProtection="0"/>
    <xf numFmtId="0" fontId="60" fillId="3" borderId="0" applyNumberFormat="0" applyBorder="0" applyAlignment="0" applyProtection="0"/>
    <xf numFmtId="0" fontId="71" fillId="4" borderId="0" applyNumberFormat="0" applyBorder="0" applyAlignment="0" applyProtection="0"/>
    <xf numFmtId="0" fontId="47" fillId="6" borderId="0" applyNumberFormat="0" applyBorder="0" applyAlignment="0" applyProtection="0"/>
    <xf numFmtId="0" fontId="46" fillId="2" borderId="0" applyNumberFormat="0" applyBorder="0" applyAlignment="0" applyProtection="0"/>
    <xf numFmtId="0" fontId="71" fillId="4" borderId="0" applyNumberFormat="0" applyBorder="0" applyAlignment="0" applyProtection="0"/>
    <xf numFmtId="0" fontId="47" fillId="6" borderId="0" applyNumberFormat="0" applyBorder="0" applyAlignment="0" applyProtection="0"/>
    <xf numFmtId="0" fontId="46" fillId="2" borderId="0" applyNumberFormat="0" applyBorder="0" applyAlignment="0" applyProtection="0"/>
    <xf numFmtId="0" fontId="71" fillId="4" borderId="0" applyNumberFormat="0" applyBorder="0" applyAlignment="0" applyProtection="0"/>
    <xf numFmtId="0" fontId="57" fillId="20" borderId="0" applyNumberFormat="0" applyBorder="0" applyAlignment="0" applyProtection="0"/>
    <xf numFmtId="0" fontId="47" fillId="19" borderId="0" applyNumberFormat="0" applyBorder="0" applyAlignment="0" applyProtection="0"/>
    <xf numFmtId="0" fontId="42" fillId="2" borderId="0" applyNumberFormat="0" applyBorder="0" applyAlignment="0" applyProtection="0"/>
    <xf numFmtId="0" fontId="46" fillId="2" borderId="0" applyNumberFormat="0" applyBorder="0" applyAlignment="0" applyProtection="0"/>
    <xf numFmtId="0" fontId="87" fillId="0" borderId="0">
      <alignment/>
      <protection/>
    </xf>
    <xf numFmtId="0" fontId="71" fillId="5" borderId="0" applyNumberFormat="0" applyBorder="0" applyAlignment="0" applyProtection="0"/>
    <xf numFmtId="0" fontId="57" fillId="2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46" fillId="2" borderId="0" applyNumberFormat="0" applyBorder="0" applyAlignment="0" applyProtection="0"/>
    <xf numFmtId="0" fontId="55" fillId="6" borderId="0" applyNumberFormat="0" applyBorder="0" applyAlignment="0" applyProtection="0"/>
    <xf numFmtId="0" fontId="0" fillId="0" borderId="0">
      <alignment vertical="center"/>
      <protection/>
    </xf>
    <xf numFmtId="0" fontId="71" fillId="5" borderId="0" applyNumberFormat="0" applyBorder="0" applyAlignment="0" applyProtection="0"/>
    <xf numFmtId="0" fontId="0" fillId="28" borderId="0" applyNumberFormat="0" applyFont="0" applyBorder="0" applyAlignment="0" applyProtection="0"/>
    <xf numFmtId="0" fontId="71" fillId="5" borderId="0" applyNumberFormat="0" applyBorder="0" applyAlignment="0" applyProtection="0"/>
    <xf numFmtId="0" fontId="88" fillId="15" borderId="0" applyNumberFormat="0" applyBorder="0" applyAlignment="0" applyProtection="0"/>
    <xf numFmtId="0" fontId="47" fillId="5" borderId="0" applyNumberFormat="0" applyBorder="0" applyAlignment="0" applyProtection="0"/>
    <xf numFmtId="0" fontId="80" fillId="15" borderId="0" applyNumberFormat="0" applyBorder="0" applyAlignment="0" applyProtection="0"/>
    <xf numFmtId="0" fontId="78" fillId="4"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71" fillId="18" borderId="0" applyNumberFormat="0" applyBorder="0" applyAlignment="0" applyProtection="0"/>
    <xf numFmtId="0" fontId="46" fillId="2" borderId="0" applyNumberFormat="0" applyBorder="0" applyAlignment="0" applyProtection="0"/>
    <xf numFmtId="0" fontId="71" fillId="24" borderId="0" applyNumberFormat="0" applyBorder="0" applyAlignment="0" applyProtection="0"/>
    <xf numFmtId="0" fontId="49" fillId="0" borderId="2" applyNumberFormat="0" applyFill="0" applyAlignment="0" applyProtection="0"/>
    <xf numFmtId="0" fontId="42" fillId="2" borderId="0" applyNumberFormat="0" applyBorder="0" applyAlignment="0" applyProtection="0"/>
    <xf numFmtId="0" fontId="47" fillId="23" borderId="0" applyNumberFormat="0" applyBorder="0" applyAlignment="0" applyProtection="0"/>
    <xf numFmtId="0" fontId="74" fillId="15"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185" fontId="89" fillId="0" borderId="0">
      <alignment/>
      <protection/>
    </xf>
    <xf numFmtId="0" fontId="47" fillId="21" borderId="0" applyNumberFormat="0" applyBorder="0" applyAlignment="0" applyProtection="0"/>
    <xf numFmtId="0" fontId="45" fillId="22" borderId="0" applyNumberFormat="0" applyBorder="0" applyAlignment="0" applyProtection="0"/>
    <xf numFmtId="0" fontId="44" fillId="2" borderId="0" applyNumberFormat="0" applyBorder="0" applyAlignment="0" applyProtection="0"/>
    <xf numFmtId="0" fontId="47" fillId="18" borderId="0" applyNumberFormat="0" applyBorder="0" applyAlignment="0" applyProtection="0"/>
    <xf numFmtId="0" fontId="47" fillId="2" borderId="0" applyNumberFormat="0" applyBorder="0" applyAlignment="0" applyProtection="0"/>
    <xf numFmtId="0" fontId="45" fillId="13" borderId="0" applyNumberFormat="0" applyBorder="0" applyAlignment="0" applyProtection="0"/>
    <xf numFmtId="0" fontId="52" fillId="11" borderId="0" applyNumberFormat="0" applyBorder="0" applyAlignment="0" applyProtection="0"/>
    <xf numFmtId="0" fontId="43" fillId="3" borderId="0" applyNumberFormat="0" applyBorder="0" applyAlignment="0" applyProtection="0"/>
    <xf numFmtId="0" fontId="47" fillId="18"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2" fillId="2" borderId="0" applyNumberFormat="0" applyBorder="0" applyAlignment="0" applyProtection="0"/>
    <xf numFmtId="0" fontId="16" fillId="0" borderId="0">
      <alignment vertical="center"/>
      <protection/>
    </xf>
    <xf numFmtId="0" fontId="47" fillId="7" borderId="0" applyNumberFormat="0" applyBorder="0" applyAlignment="0" applyProtection="0"/>
    <xf numFmtId="0" fontId="46" fillId="2" borderId="0" applyNumberFormat="0" applyBorder="0" applyAlignment="0" applyProtection="0"/>
    <xf numFmtId="0" fontId="71" fillId="18" borderId="0" applyNumberFormat="0" applyBorder="0" applyAlignment="0" applyProtection="0"/>
    <xf numFmtId="0" fontId="47" fillId="7" borderId="0" applyNumberFormat="0" applyBorder="0" applyAlignment="0" applyProtection="0"/>
    <xf numFmtId="0" fontId="47" fillId="15" borderId="0" applyNumberFormat="0" applyBorder="0" applyAlignment="0" applyProtection="0"/>
    <xf numFmtId="186" fontId="90" fillId="0" borderId="0">
      <alignment/>
      <protection/>
    </xf>
    <xf numFmtId="0" fontId="47" fillId="0" borderId="0">
      <alignment vertical="center"/>
      <protection/>
    </xf>
    <xf numFmtId="0" fontId="47" fillId="15" borderId="0" applyNumberFormat="0" applyBorder="0" applyAlignment="0" applyProtection="0"/>
    <xf numFmtId="0" fontId="42" fillId="2" borderId="0" applyNumberFormat="0" applyBorder="0" applyAlignment="0" applyProtection="0"/>
    <xf numFmtId="0" fontId="60" fillId="3" borderId="0" applyNumberFormat="0" applyBorder="0" applyAlignment="0" applyProtection="0"/>
    <xf numFmtId="3" fontId="91" fillId="0" borderId="0">
      <alignment/>
      <protection/>
    </xf>
    <xf numFmtId="0" fontId="92" fillId="0" borderId="0" applyNumberFormat="0" applyFill="0" applyBorder="0" applyAlignment="0" applyProtection="0"/>
    <xf numFmtId="0" fontId="47" fillId="18" borderId="0" applyNumberFormat="0" applyBorder="0" applyAlignment="0" applyProtection="0"/>
    <xf numFmtId="0" fontId="60" fillId="3" borderId="0" applyNumberFormat="0" applyBorder="0" applyAlignment="0" applyProtection="0"/>
    <xf numFmtId="0" fontId="92" fillId="0" borderId="0" applyNumberFormat="0" applyFill="0" applyBorder="0" applyAlignment="0" applyProtection="0"/>
    <xf numFmtId="0" fontId="47" fillId="18" borderId="0" applyNumberFormat="0" applyBorder="0" applyAlignment="0" applyProtection="0"/>
    <xf numFmtId="0" fontId="60" fillId="3" borderId="0" applyNumberFormat="0" applyBorder="0" applyAlignment="0" applyProtection="0"/>
    <xf numFmtId="0" fontId="47" fillId="24" borderId="0" applyNumberFormat="0" applyBorder="0" applyAlignment="0" applyProtection="0"/>
    <xf numFmtId="0" fontId="60" fillId="3" borderId="0" applyNumberFormat="0" applyBorder="0" applyAlignment="0" applyProtection="0"/>
    <xf numFmtId="0" fontId="47" fillId="24" borderId="0" applyNumberFormat="0" applyBorder="0" applyAlignment="0" applyProtection="0"/>
    <xf numFmtId="0" fontId="74" fillId="15" borderId="0" applyNumberFormat="0" applyBorder="0" applyAlignment="0" applyProtection="0"/>
    <xf numFmtId="0" fontId="71" fillId="18" borderId="0" applyNumberFormat="0" applyBorder="0" applyAlignment="0" applyProtection="0"/>
    <xf numFmtId="0" fontId="74" fillId="15"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43" fillId="3" borderId="0" applyNumberFormat="0" applyBorder="0" applyAlignment="0" applyProtection="0"/>
    <xf numFmtId="0" fontId="71" fillId="18" borderId="0" applyNumberFormat="0" applyBorder="0" applyAlignment="0" applyProtection="0"/>
    <xf numFmtId="0" fontId="71" fillId="1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3" fillId="15" borderId="0" applyNumberFormat="0" applyBorder="0" applyAlignment="0" applyProtection="0"/>
    <xf numFmtId="0" fontId="71" fillId="12" borderId="0" applyNumberFormat="0" applyBorder="0" applyAlignment="0" applyProtection="0"/>
    <xf numFmtId="0" fontId="43" fillId="15" borderId="0" applyNumberFormat="0" applyBorder="0" applyAlignment="0" applyProtection="0"/>
    <xf numFmtId="0" fontId="71" fillId="12" borderId="0" applyNumberFormat="0" applyBorder="0" applyAlignment="0" applyProtection="0"/>
    <xf numFmtId="0" fontId="43" fillId="3" borderId="0" applyNumberFormat="0" applyBorder="0" applyAlignment="0" applyProtection="0"/>
    <xf numFmtId="0" fontId="46" fillId="2"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42" fillId="2" borderId="0" applyNumberFormat="0" applyBorder="0" applyAlignment="0" applyProtection="0"/>
    <xf numFmtId="0" fontId="71" fillId="7" borderId="0" applyNumberFormat="0" applyBorder="0" applyAlignment="0" applyProtection="0"/>
    <xf numFmtId="0" fontId="42" fillId="2" borderId="0" applyNumberFormat="0" applyBorder="0" applyAlignment="0" applyProtection="0"/>
    <xf numFmtId="0" fontId="71" fillId="7" borderId="0" applyNumberFormat="0" applyBorder="0" applyAlignment="0" applyProtection="0"/>
    <xf numFmtId="0" fontId="43" fillId="3" borderId="0" applyNumberFormat="0" applyBorder="0" applyAlignment="0" applyProtection="0"/>
    <xf numFmtId="0" fontId="71" fillId="7" borderId="0" applyNumberFormat="0" applyBorder="0" applyAlignment="0" applyProtection="0"/>
    <xf numFmtId="0" fontId="42" fillId="2" borderId="0" applyNumberFormat="0" applyBorder="0" applyAlignment="0" applyProtection="0"/>
    <xf numFmtId="0" fontId="71" fillId="7" borderId="0" applyNumberFormat="0" applyBorder="0" applyAlignment="0" applyProtection="0"/>
    <xf numFmtId="0" fontId="93" fillId="0" borderId="0">
      <alignment/>
      <protection/>
    </xf>
    <xf numFmtId="0" fontId="0" fillId="0" borderId="0">
      <alignment vertical="center"/>
      <protection/>
    </xf>
    <xf numFmtId="0" fontId="0" fillId="0" borderId="0">
      <alignment vertical="center"/>
      <protection/>
    </xf>
    <xf numFmtId="0" fontId="71" fillId="7" borderId="0" applyNumberFormat="0" applyBorder="0" applyAlignment="0" applyProtection="0"/>
    <xf numFmtId="0" fontId="60" fillId="3" borderId="0" applyNumberFormat="0" applyBorder="0" applyAlignment="0" applyProtection="0"/>
    <xf numFmtId="0" fontId="71" fillId="15" borderId="0" applyNumberFormat="0" applyBorder="0" applyAlignment="0" applyProtection="0"/>
    <xf numFmtId="0" fontId="44" fillId="2" borderId="0" applyNumberFormat="0" applyBorder="0" applyAlignment="0" applyProtection="0"/>
    <xf numFmtId="0" fontId="46" fillId="2" borderId="0" applyNumberFormat="0" applyBorder="0" applyAlignment="0" applyProtection="0"/>
    <xf numFmtId="0" fontId="73" fillId="0" borderId="10" applyNumberFormat="0" applyFill="0" applyAlignment="0" applyProtection="0"/>
    <xf numFmtId="0" fontId="71" fillId="15" borderId="0" applyNumberFormat="0" applyBorder="0" applyAlignment="0" applyProtection="0"/>
    <xf numFmtId="0" fontId="46" fillId="2" borderId="0" applyNumberFormat="0" applyBorder="0" applyAlignment="0" applyProtection="0"/>
    <xf numFmtId="0" fontId="0" fillId="0" borderId="0">
      <alignment vertical="center"/>
      <protection/>
    </xf>
    <xf numFmtId="0" fontId="0" fillId="0" borderId="0">
      <alignment vertical="center"/>
      <protection/>
    </xf>
    <xf numFmtId="0" fontId="71" fillId="15" borderId="0" applyNumberFormat="0" applyBorder="0" applyAlignment="0" applyProtection="0"/>
    <xf numFmtId="0" fontId="46" fillId="2" borderId="0" applyNumberFormat="0" applyBorder="0" applyAlignment="0" applyProtection="0"/>
    <xf numFmtId="0" fontId="71" fillId="18" borderId="0" applyNumberFormat="0" applyBorder="0" applyAlignment="0" applyProtection="0"/>
    <xf numFmtId="0" fontId="0" fillId="0" borderId="0">
      <alignment vertical="center"/>
      <protection/>
    </xf>
    <xf numFmtId="0" fontId="0" fillId="0" borderId="0">
      <alignment vertical="center"/>
      <protection/>
    </xf>
    <xf numFmtId="0" fontId="43" fillId="3" borderId="0" applyNumberFormat="0" applyBorder="0" applyAlignment="0" applyProtection="0"/>
    <xf numFmtId="0" fontId="69" fillId="8" borderId="8" applyNumberFormat="0" applyAlignment="0" applyProtection="0"/>
    <xf numFmtId="0" fontId="43" fillId="3" borderId="0" applyNumberFormat="0" applyBorder="0" applyAlignment="0" applyProtection="0"/>
    <xf numFmtId="0" fontId="46" fillId="2" borderId="0" applyNumberFormat="0" applyBorder="0" applyAlignment="0" applyProtection="0"/>
    <xf numFmtId="0" fontId="71" fillId="18" borderId="0" applyNumberFormat="0" applyBorder="0" applyAlignment="0" applyProtection="0"/>
    <xf numFmtId="0" fontId="46" fillId="2" borderId="0" applyNumberFormat="0" applyBorder="0" applyAlignment="0" applyProtection="0"/>
    <xf numFmtId="0" fontId="71" fillId="18" borderId="0" applyNumberFormat="0" applyBorder="0" applyAlignment="0" applyProtection="0"/>
    <xf numFmtId="0" fontId="46" fillId="2" borderId="0" applyNumberFormat="0" applyBorder="0" applyAlignment="0" applyProtection="0"/>
    <xf numFmtId="0" fontId="71" fillId="24" borderId="0" applyNumberFormat="0" applyBorder="0" applyAlignment="0" applyProtection="0"/>
    <xf numFmtId="0" fontId="43" fillId="3" borderId="0" applyNumberFormat="0" applyBorder="0" applyAlignment="0" applyProtection="0"/>
    <xf numFmtId="0" fontId="74" fillId="15" borderId="0" applyNumberFormat="0" applyBorder="0" applyAlignment="0" applyProtection="0"/>
    <xf numFmtId="0" fontId="46" fillId="2" borderId="0" applyNumberFormat="0" applyBorder="0" applyAlignment="0" applyProtection="0"/>
    <xf numFmtId="0" fontId="71" fillId="24" borderId="0" applyNumberFormat="0" applyBorder="0" applyAlignment="0" applyProtection="0"/>
    <xf numFmtId="0" fontId="43" fillId="3" borderId="0" applyNumberFormat="0" applyBorder="0" applyAlignment="0" applyProtection="0"/>
    <xf numFmtId="0" fontId="44" fillId="4" borderId="0" applyNumberFormat="0" applyBorder="0" applyAlignment="0" applyProtection="0"/>
    <xf numFmtId="0" fontId="43" fillId="3" borderId="0" applyNumberFormat="0" applyBorder="0" applyAlignment="0" applyProtection="0"/>
    <xf numFmtId="0" fontId="46" fillId="2" borderId="0" applyNumberFormat="0" applyBorder="0" applyAlignment="0" applyProtection="0"/>
    <xf numFmtId="44" fontId="0" fillId="0" borderId="0" applyFont="0" applyFill="0" applyBorder="0" applyAlignment="0" applyProtection="0"/>
    <xf numFmtId="0" fontId="46" fillId="2" borderId="0" applyNumberFormat="0" applyBorder="0" applyAlignment="0" applyProtection="0"/>
    <xf numFmtId="0" fontId="71" fillId="24" borderId="0" applyNumberFormat="0" applyBorder="0" applyAlignment="0" applyProtection="0"/>
    <xf numFmtId="0" fontId="46" fillId="2" borderId="0" applyNumberFormat="0" applyBorder="0" applyAlignment="0" applyProtection="0"/>
    <xf numFmtId="0" fontId="45" fillId="5" borderId="0" applyNumberFormat="0" applyBorder="0" applyAlignment="0" applyProtection="0"/>
    <xf numFmtId="0" fontId="94" fillId="0" borderId="0" applyProtection="0">
      <alignment/>
    </xf>
    <xf numFmtId="0" fontId="43" fillId="3" borderId="0" applyNumberFormat="0" applyBorder="0" applyAlignment="0" applyProtection="0"/>
    <xf numFmtId="0" fontId="46" fillId="2" borderId="0" applyNumberFormat="0" applyBorder="0" applyAlignment="0" applyProtection="0"/>
    <xf numFmtId="44" fontId="0" fillId="0" borderId="0" applyFont="0" applyFill="0" applyBorder="0" applyAlignment="0" applyProtection="0"/>
    <xf numFmtId="0" fontId="46" fillId="2" borderId="0" applyNumberFormat="0" applyBorder="0" applyAlignment="0" applyProtection="0"/>
    <xf numFmtId="0" fontId="71" fillId="24" borderId="0" applyNumberFormat="0" applyBorder="0" applyAlignment="0" applyProtection="0"/>
    <xf numFmtId="0" fontId="46" fillId="2" borderId="0" applyNumberFormat="0" applyBorder="0" applyAlignment="0" applyProtection="0"/>
    <xf numFmtId="0" fontId="71" fillId="24"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2" fillId="2" borderId="0" applyNumberFormat="0" applyBorder="0" applyAlignment="0" applyProtection="0"/>
    <xf numFmtId="0" fontId="46" fillId="2" borderId="0" applyNumberFormat="0" applyBorder="0" applyAlignment="0" applyProtection="0"/>
    <xf numFmtId="0" fontId="45" fillId="22" borderId="0" applyNumberFormat="0" applyBorder="0" applyAlignment="0" applyProtection="0"/>
    <xf numFmtId="0" fontId="47" fillId="19" borderId="0" applyNumberFormat="0" applyBorder="0" applyAlignment="0" applyProtection="0"/>
    <xf numFmtId="0" fontId="46" fillId="2" borderId="0" applyNumberFormat="0" applyBorder="0" applyAlignment="0" applyProtection="0"/>
    <xf numFmtId="0" fontId="60" fillId="3" borderId="0" applyNumberFormat="0" applyBorder="0" applyAlignment="0" applyProtection="0"/>
    <xf numFmtId="0" fontId="47" fillId="18" borderId="0" applyNumberFormat="0" applyBorder="0" applyAlignment="0" applyProtection="0"/>
    <xf numFmtId="0" fontId="46" fillId="2" borderId="0" applyNumberFormat="0" applyBorder="0" applyAlignment="0" applyProtection="0"/>
    <xf numFmtId="0" fontId="95" fillId="0" borderId="0" applyNumberFormat="0" applyFill="0" applyBorder="0" applyAlignment="0" applyProtection="0"/>
    <xf numFmtId="0" fontId="60" fillId="3" borderId="0" applyNumberFormat="0" applyBorder="0" applyAlignment="0" applyProtection="0"/>
    <xf numFmtId="0" fontId="47" fillId="19" borderId="0" applyNumberFormat="0" applyBorder="0" applyAlignment="0" applyProtection="0"/>
    <xf numFmtId="0" fontId="75" fillId="0" borderId="11" applyNumberFormat="0" applyFill="0" applyAlignment="0" applyProtection="0"/>
    <xf numFmtId="0" fontId="60" fillId="3"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0" fontId="45" fillId="14" borderId="0" applyNumberFormat="0" applyBorder="0" applyAlignment="0" applyProtection="0"/>
    <xf numFmtId="0" fontId="45" fillId="12" borderId="0" applyNumberFormat="0" applyBorder="0" applyAlignment="0" applyProtection="0"/>
    <xf numFmtId="0" fontId="63" fillId="0" borderId="0" applyNumberFormat="0" applyFill="0" applyBorder="0" applyAlignment="0" applyProtection="0"/>
    <xf numFmtId="0" fontId="84" fillId="29" borderId="0" applyNumberFormat="0" applyBorder="0" applyAlignment="0" applyProtection="0"/>
    <xf numFmtId="0" fontId="0" fillId="0" borderId="0">
      <alignment vertical="center"/>
      <protection/>
    </xf>
    <xf numFmtId="0" fontId="96" fillId="0" borderId="3" applyNumberFormat="0" applyFill="0" applyProtection="0">
      <alignment horizontal="center"/>
    </xf>
    <xf numFmtId="0" fontId="0" fillId="0" borderId="0">
      <alignment/>
      <protection/>
    </xf>
    <xf numFmtId="0" fontId="84" fillId="29"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3" fillId="3" borderId="0" applyNumberFormat="0" applyBorder="0" applyAlignment="0" applyProtection="0"/>
    <xf numFmtId="0" fontId="45" fillId="7"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97" fillId="0" borderId="0" applyNumberFormat="0" applyFill="0" applyBorder="0" applyAlignment="0" applyProtection="0"/>
    <xf numFmtId="0" fontId="45" fillId="10" borderId="0" applyNumberFormat="0" applyBorder="0" applyAlignment="0" applyProtection="0"/>
    <xf numFmtId="14" fontId="50" fillId="0" borderId="0">
      <alignment horizontal="center" wrapText="1"/>
      <protection locked="0"/>
    </xf>
    <xf numFmtId="0" fontId="0" fillId="0" borderId="0">
      <alignment/>
      <protection/>
    </xf>
    <xf numFmtId="3" fontId="0" fillId="0" borderId="0" applyFont="0" applyFill="0" applyBorder="0" applyAlignment="0" applyProtection="0"/>
    <xf numFmtId="0" fontId="0" fillId="0" borderId="0" applyNumberFormat="0" applyFill="0" applyBorder="0" applyAlignment="0" applyProtection="0"/>
    <xf numFmtId="0" fontId="98" fillId="3" borderId="0" applyNumberFormat="0" applyBorder="0" applyAlignment="0" applyProtection="0"/>
    <xf numFmtId="0" fontId="45" fillId="10" borderId="0" applyNumberFormat="0" applyBorder="0" applyAlignment="0" applyProtection="0"/>
    <xf numFmtId="0" fontId="0" fillId="0" borderId="0">
      <alignment/>
      <protection/>
    </xf>
    <xf numFmtId="3" fontId="0" fillId="0" borderId="0" applyFont="0" applyFill="0" applyBorder="0" applyAlignment="0" applyProtection="0"/>
    <xf numFmtId="0" fontId="57" fillId="10" borderId="0" applyNumberFormat="0" applyBorder="0" applyAlignment="0" applyProtection="0"/>
    <xf numFmtId="0" fontId="45" fillId="22" borderId="0" applyNumberFormat="0" applyBorder="0" applyAlignment="0" applyProtection="0"/>
    <xf numFmtId="0" fontId="0" fillId="0" borderId="0" applyNumberFormat="0" applyFont="0" applyFill="0" applyBorder="0" applyAlignment="0" applyProtection="0"/>
    <xf numFmtId="0" fontId="57" fillId="10" borderId="0" applyNumberFormat="0" applyBorder="0" applyAlignment="0" applyProtection="0"/>
    <xf numFmtId="0" fontId="45" fillId="22" borderId="0" applyNumberFormat="0" applyBorder="0" applyAlignment="0" applyProtection="0"/>
    <xf numFmtId="0" fontId="72" fillId="16" borderId="9">
      <alignment/>
      <protection locked="0"/>
    </xf>
    <xf numFmtId="0" fontId="46" fillId="2" borderId="0" applyNumberFormat="0" applyBorder="0" applyAlignment="0" applyProtection="0"/>
    <xf numFmtId="0" fontId="45" fillId="25" borderId="0" applyNumberFormat="0" applyBorder="0" applyAlignment="0" applyProtection="0"/>
    <xf numFmtId="0" fontId="72" fillId="16" borderId="9">
      <alignment/>
      <protection locked="0"/>
    </xf>
    <xf numFmtId="0" fontId="46" fillId="2" borderId="0" applyNumberFormat="0" applyBorder="0" applyAlignment="0" applyProtection="0"/>
    <xf numFmtId="0" fontId="45" fillId="25" borderId="0" applyNumberFormat="0" applyBorder="0" applyAlignment="0" applyProtection="0"/>
    <xf numFmtId="0" fontId="45" fillId="9" borderId="0" applyNumberFormat="0" applyBorder="0" applyAlignment="0" applyProtection="0"/>
    <xf numFmtId="0" fontId="54" fillId="0" borderId="12" applyNumberFormat="0" applyFill="0" applyProtection="0">
      <alignment horizontal="left"/>
    </xf>
    <xf numFmtId="0" fontId="61" fillId="0" borderId="0" applyNumberFormat="0" applyFill="0" applyBorder="0" applyAlignment="0" applyProtection="0"/>
    <xf numFmtId="0" fontId="57" fillId="14" borderId="0" applyNumberFormat="0" applyBorder="0" applyAlignment="0" applyProtection="0"/>
    <xf numFmtId="0" fontId="45" fillId="9" borderId="0" applyNumberFormat="0" applyBorder="0" applyAlignment="0" applyProtection="0"/>
    <xf numFmtId="0" fontId="61" fillId="0" borderId="0" applyNumberFormat="0" applyFill="0" applyBorder="0" applyAlignment="0" applyProtection="0"/>
    <xf numFmtId="0" fontId="57" fillId="14" borderId="0" applyNumberFormat="0" applyBorder="0" applyAlignment="0" applyProtection="0"/>
    <xf numFmtId="0" fontId="53" fillId="0" borderId="6" applyNumberFormat="0" applyFill="0" applyAlignment="0" applyProtection="0"/>
    <xf numFmtId="0" fontId="57" fillId="14" borderId="0" applyNumberFormat="0" applyBorder="0" applyAlignment="0" applyProtection="0"/>
    <xf numFmtId="0" fontId="57" fillId="14" borderId="0" applyNumberFormat="0" applyBorder="0" applyAlignment="0" applyProtection="0"/>
    <xf numFmtId="0" fontId="86" fillId="3" borderId="0" applyNumberFormat="0" applyBorder="0" applyAlignment="0" applyProtection="0"/>
    <xf numFmtId="0" fontId="43" fillId="3" borderId="0" applyNumberFormat="0" applyBorder="0" applyAlignment="0" applyProtection="0"/>
    <xf numFmtId="0" fontId="57" fillId="14" borderId="0" applyNumberFormat="0" applyBorder="0" applyAlignment="0" applyProtection="0"/>
    <xf numFmtId="0" fontId="86" fillId="3" borderId="0" applyNumberFormat="0" applyBorder="0" applyAlignment="0" applyProtection="0"/>
    <xf numFmtId="0" fontId="43" fillId="3" borderId="0" applyNumberFormat="0" applyBorder="0" applyAlignment="0" applyProtection="0"/>
    <xf numFmtId="0" fontId="57" fillId="12" borderId="0" applyNumberFormat="0" applyBorder="0" applyAlignment="0" applyProtection="0"/>
    <xf numFmtId="0" fontId="64" fillId="0" borderId="0">
      <alignment/>
      <protection/>
    </xf>
    <xf numFmtId="0" fontId="55" fillId="5" borderId="0" applyNumberFormat="0" applyBorder="0" applyAlignment="0" applyProtection="0"/>
    <xf numFmtId="0" fontId="57" fillId="12" borderId="0" applyNumberFormat="0" applyBorder="0" applyAlignment="0" applyProtection="0"/>
    <xf numFmtId="0" fontId="64" fillId="0" borderId="0">
      <alignment/>
      <protection/>
    </xf>
    <xf numFmtId="0" fontId="57" fillId="7" borderId="0" applyNumberFormat="0" applyBorder="0" applyAlignment="0" applyProtection="0"/>
    <xf numFmtId="0" fontId="76" fillId="19" borderId="0" applyNumberFormat="0" applyBorder="0" applyAlignment="0" applyProtection="0"/>
    <xf numFmtId="0" fontId="57" fillId="10" borderId="0" applyNumberFormat="0" applyBorder="0" applyAlignment="0" applyProtection="0"/>
    <xf numFmtId="0" fontId="76" fillId="1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22" borderId="0" applyNumberFormat="0" applyBorder="0" applyAlignment="0" applyProtection="0"/>
    <xf numFmtId="0" fontId="74" fillId="1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99" fillId="2" borderId="0" applyNumberFormat="0" applyBorder="0" applyAlignment="0" applyProtection="0"/>
    <xf numFmtId="0" fontId="57" fillId="22" borderId="0" applyNumberFormat="0" applyBorder="0" applyAlignment="0" applyProtection="0"/>
    <xf numFmtId="0" fontId="42" fillId="2" borderId="0" applyNumberFormat="0" applyBorder="0" applyAlignment="0" applyProtection="0"/>
    <xf numFmtId="0" fontId="57" fillId="25" borderId="0" applyNumberFormat="0" applyBorder="0" applyAlignment="0" applyProtection="0"/>
    <xf numFmtId="0" fontId="42" fillId="2" borderId="0" applyNumberFormat="0" applyBorder="0" applyAlignment="0" applyProtection="0"/>
    <xf numFmtId="0" fontId="100" fillId="0" borderId="13">
      <alignment horizontal="left" vertical="center"/>
      <protection/>
    </xf>
    <xf numFmtId="0" fontId="57" fillId="22" borderId="0" applyNumberFormat="0" applyBorder="0" applyAlignment="0" applyProtection="0"/>
    <xf numFmtId="0" fontId="57" fillId="25" borderId="0" applyNumberFormat="0" applyBorder="0" applyAlignment="0" applyProtection="0"/>
    <xf numFmtId="0" fontId="42" fillId="2"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45" fillId="18" borderId="0" applyNumberFormat="0" applyBorder="0" applyAlignment="0" applyProtection="0"/>
    <xf numFmtId="0" fontId="46" fillId="2" borderId="0" applyNumberFormat="0" applyBorder="0" applyAlignment="0" applyProtection="0"/>
    <xf numFmtId="0" fontId="0" fillId="0" borderId="0">
      <alignment vertical="center"/>
      <protection/>
    </xf>
    <xf numFmtId="0" fontId="72" fillId="16" borderId="9">
      <alignment/>
      <protection locked="0"/>
    </xf>
    <xf numFmtId="0" fontId="0" fillId="0" borderId="0">
      <alignment vertical="center"/>
      <protection/>
    </xf>
    <xf numFmtId="0" fontId="45" fillId="18" borderId="0" applyNumberFormat="0" applyBorder="0" applyAlignment="0" applyProtection="0"/>
    <xf numFmtId="0" fontId="46" fillId="2" borderId="0" applyNumberFormat="0" applyBorder="0" applyAlignment="0" applyProtection="0"/>
    <xf numFmtId="0" fontId="45" fillId="6" borderId="0" applyNumberFormat="0" applyBorder="0" applyAlignment="0" applyProtection="0"/>
    <xf numFmtId="0" fontId="46" fillId="2" borderId="0" applyNumberFormat="0" applyBorder="0" applyAlignment="0" applyProtection="0"/>
    <xf numFmtId="184" fontId="0" fillId="0" borderId="0" applyFont="0" applyFill="0" applyBorder="0" applyAlignment="0" applyProtection="0"/>
    <xf numFmtId="0" fontId="45" fillId="6" borderId="0" applyNumberFormat="0" applyBorder="0" applyAlignment="0" applyProtection="0"/>
    <xf numFmtId="0" fontId="46" fillId="2" borderId="0" applyNumberFormat="0" applyBorder="0" applyAlignment="0" applyProtection="0"/>
    <xf numFmtId="9" fontId="0" fillId="0" borderId="0" applyFont="0" applyFill="0" applyBorder="0" applyAlignment="0" applyProtection="0"/>
    <xf numFmtId="0" fontId="85" fillId="0" borderId="5" applyNumberFormat="0" applyFill="0" applyAlignment="0" applyProtection="0"/>
    <xf numFmtId="0" fontId="45" fillId="19" borderId="0" applyNumberFormat="0" applyBorder="0" applyAlignment="0" applyProtection="0"/>
    <xf numFmtId="180" fontId="0" fillId="0" borderId="0" applyFont="0" applyFill="0" applyBorder="0" applyAlignment="0" applyProtection="0"/>
    <xf numFmtId="0" fontId="85" fillId="0" borderId="5" applyNumberFormat="0" applyFill="0" applyAlignment="0" applyProtection="0"/>
    <xf numFmtId="0" fontId="45" fillId="19" borderId="0" applyNumberFormat="0" applyBorder="0" applyAlignment="0" applyProtection="0"/>
    <xf numFmtId="0" fontId="52" fillId="1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3" fillId="3" borderId="0" applyNumberFormat="0" applyBorder="0" applyAlignment="0" applyProtection="0"/>
    <xf numFmtId="0" fontId="51" fillId="0" borderId="0">
      <alignment/>
      <protection locked="0"/>
    </xf>
    <xf numFmtId="0" fontId="45" fillId="20" borderId="0" applyNumberFormat="0" applyBorder="0" applyAlignment="0" applyProtection="0"/>
    <xf numFmtId="0" fontId="60" fillId="3" borderId="0" applyNumberFormat="0" applyBorder="0" applyAlignment="0" applyProtection="0"/>
    <xf numFmtId="0" fontId="52" fillId="21" borderId="0" applyNumberFormat="0" applyBorder="0" applyAlignment="0" applyProtection="0"/>
    <xf numFmtId="0" fontId="74" fillId="15" borderId="0" applyNumberFormat="0" applyBorder="0" applyAlignment="0" applyProtection="0"/>
    <xf numFmtId="0" fontId="52" fillId="21" borderId="0" applyNumberFormat="0" applyBorder="0" applyAlignment="0" applyProtection="0"/>
    <xf numFmtId="0" fontId="74" fillId="15"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45" fillId="20" borderId="0" applyNumberFormat="0" applyBorder="0" applyAlignment="0" applyProtection="0"/>
    <xf numFmtId="0" fontId="60" fillId="3"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60" fillId="3" borderId="0" applyNumberFormat="0" applyBorder="0" applyAlignment="0" applyProtection="0"/>
    <xf numFmtId="0" fontId="45" fillId="17" borderId="0" applyNumberFormat="0" applyBorder="0" applyAlignment="0" applyProtection="0"/>
    <xf numFmtId="0" fontId="60" fillId="3" borderId="0" applyNumberFormat="0" applyBorder="0" applyAlignment="0" applyProtection="0"/>
    <xf numFmtId="0" fontId="55" fillId="8" borderId="0" applyNumberFormat="0" applyBorder="0" applyAlignment="0" applyProtection="0"/>
    <xf numFmtId="0" fontId="43" fillId="3" borderId="0" applyNumberFormat="0" applyBorder="0" applyAlignment="0" applyProtection="0"/>
    <xf numFmtId="0" fontId="45" fillId="17" borderId="0" applyNumberFormat="0" applyBorder="0" applyAlignment="0" applyProtection="0"/>
    <xf numFmtId="177" fontId="89" fillId="0" borderId="0">
      <alignment/>
      <protection/>
    </xf>
    <xf numFmtId="0" fontId="45" fillId="17" borderId="0" applyNumberFormat="0" applyBorder="0" applyAlignment="0" applyProtection="0"/>
    <xf numFmtId="0" fontId="45" fillId="9" borderId="0" applyNumberFormat="0" applyBorder="0" applyAlignment="0" applyProtection="0"/>
    <xf numFmtId="0" fontId="43" fillId="3" borderId="0" applyNumberFormat="0" applyBorder="0" applyAlignment="0" applyProtection="0"/>
    <xf numFmtId="0" fontId="42" fillId="2" borderId="0" applyNumberFormat="0" applyBorder="0" applyAlignment="0" applyProtection="0"/>
    <xf numFmtId="0" fontId="60" fillId="3" borderId="0" applyNumberFormat="0" applyBorder="0" applyAlignment="0" applyProtection="0"/>
    <xf numFmtId="0" fontId="0" fillId="0" borderId="0" applyFont="0" applyFill="0" applyBorder="0" applyAlignment="0" applyProtection="0"/>
    <xf numFmtId="0" fontId="52" fillId="11" borderId="0" applyNumberFormat="0" applyBorder="0" applyAlignment="0" applyProtection="0"/>
    <xf numFmtId="0" fontId="45" fillId="22" borderId="0" applyNumberFormat="0" applyBorder="0" applyAlignment="0" applyProtection="0"/>
    <xf numFmtId="0" fontId="42" fillId="2" borderId="0" applyNumberFormat="0" applyBorder="0" applyAlignment="0" applyProtection="0"/>
    <xf numFmtId="190" fontId="0" fillId="0" borderId="0" applyFont="0" applyFill="0" applyBorder="0" applyAlignment="0" applyProtection="0"/>
    <xf numFmtId="0" fontId="44" fillId="4"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5" fillId="6" borderId="0" applyNumberFormat="0" applyBorder="0" applyAlignment="0" applyProtection="0"/>
    <xf numFmtId="0" fontId="42" fillId="2" borderId="0" applyNumberFormat="0" applyBorder="0" applyAlignment="0" applyProtection="0"/>
    <xf numFmtId="0" fontId="55" fillId="6" borderId="0" applyNumberFormat="0" applyBorder="0" applyAlignment="0" applyProtection="0"/>
    <xf numFmtId="0" fontId="42" fillId="2" borderId="0" applyNumberFormat="0" applyBorder="0" applyAlignment="0" applyProtection="0"/>
    <xf numFmtId="0" fontId="75" fillId="0" borderId="11" applyNumberFormat="0" applyFill="0" applyAlignment="0" applyProtection="0"/>
    <xf numFmtId="0" fontId="43" fillId="3" borderId="0" applyNumberFormat="0" applyBorder="0" applyAlignment="0" applyProtection="0"/>
    <xf numFmtId="0" fontId="45" fillId="9" borderId="0" applyNumberFormat="0" applyBorder="0" applyAlignment="0" applyProtection="0"/>
    <xf numFmtId="0" fontId="43" fillId="3" borderId="0" applyNumberFormat="0" applyBorder="0" applyAlignment="0" applyProtection="0"/>
    <xf numFmtId="0" fontId="42" fillId="2" borderId="0" applyNumberFormat="0" applyBorder="0" applyAlignment="0" applyProtection="0"/>
    <xf numFmtId="191" fontId="101" fillId="0" borderId="14" applyAlignment="0" applyProtection="0"/>
    <xf numFmtId="0" fontId="45" fillId="10" borderId="0" applyNumberFormat="0" applyBorder="0" applyAlignment="0" applyProtection="0"/>
    <xf numFmtId="0" fontId="52" fillId="21" borderId="0" applyNumberFormat="0" applyBorder="0" applyAlignment="0" applyProtection="0"/>
    <xf numFmtId="179" fontId="0" fillId="0" borderId="0" applyFont="0" applyFill="0" applyBorder="0" applyAlignment="0" applyProtection="0"/>
    <xf numFmtId="0" fontId="55" fillId="6" borderId="0" applyNumberFormat="0" applyBorder="0" applyAlignment="0" applyProtection="0"/>
    <xf numFmtId="0" fontId="46" fillId="2" borderId="0" applyNumberFormat="0" applyBorder="0" applyAlignment="0" applyProtection="0"/>
    <xf numFmtId="0" fontId="45" fillId="13" borderId="0" applyNumberFormat="0" applyBorder="0" applyAlignment="0" applyProtection="0"/>
    <xf numFmtId="0" fontId="45" fillId="10" borderId="0" applyNumberFormat="0" applyBorder="0" applyAlignment="0" applyProtection="0"/>
    <xf numFmtId="0" fontId="89" fillId="0" borderId="0">
      <alignment/>
      <protection/>
    </xf>
    <xf numFmtId="0" fontId="45" fillId="10" borderId="0" applyNumberFormat="0" applyBorder="0" applyAlignment="0" applyProtection="0"/>
    <xf numFmtId="0" fontId="42" fillId="2" borderId="0" applyNumberFormat="0" applyBorder="0" applyAlignment="0" applyProtection="0"/>
    <xf numFmtId="0" fontId="43" fillId="15" borderId="0" applyNumberFormat="0" applyBorder="0" applyAlignment="0" applyProtection="0"/>
    <xf numFmtId="0" fontId="46" fillId="2" borderId="0" applyNumberFormat="0" applyBorder="0" applyAlignment="0" applyProtection="0"/>
    <xf numFmtId="0" fontId="52" fillId="4" borderId="0" applyNumberFormat="0" applyBorder="0" applyAlignment="0" applyProtection="0"/>
    <xf numFmtId="0" fontId="43" fillId="3" borderId="0" applyNumberFormat="0" applyBorder="0" applyAlignment="0" applyProtection="0"/>
    <xf numFmtId="41" fontId="0" fillId="0" borderId="0" applyFont="0" applyFill="0" applyBorder="0" applyAlignment="0" applyProtection="0"/>
    <xf numFmtId="0" fontId="52" fillId="21" borderId="0" applyNumberFormat="0" applyBorder="0" applyAlignment="0" applyProtection="0"/>
    <xf numFmtId="0" fontId="46" fillId="2" borderId="0" applyNumberFormat="0" applyBorder="0" applyAlignment="0" applyProtection="0"/>
    <xf numFmtId="0" fontId="52" fillId="21" borderId="0" applyNumberFormat="0" applyBorder="0" applyAlignment="0" applyProtection="0"/>
    <xf numFmtId="0" fontId="46" fillId="2" borderId="0" applyNumberFormat="0" applyBorder="0" applyAlignment="0" applyProtection="0"/>
    <xf numFmtId="0" fontId="55" fillId="18" borderId="0" applyNumberFormat="0" applyBorder="0" applyAlignment="0" applyProtection="0"/>
    <xf numFmtId="0" fontId="0" fillId="0" borderId="0">
      <alignment vertical="center"/>
      <protection/>
    </xf>
    <xf numFmtId="0" fontId="55" fillId="18" borderId="0" applyNumberFormat="0" applyBorder="0" applyAlignment="0" applyProtection="0"/>
    <xf numFmtId="0" fontId="0" fillId="0" borderId="0">
      <alignment vertical="center"/>
      <protection/>
    </xf>
    <xf numFmtId="0" fontId="45" fillId="22" borderId="0" applyNumberFormat="0" applyBorder="0" applyAlignment="0" applyProtection="0"/>
    <xf numFmtId="0" fontId="52" fillId="11" borderId="0" applyNumberFormat="0" applyBorder="0" applyAlignment="0" applyProtection="0"/>
    <xf numFmtId="0" fontId="43" fillId="3" borderId="0" applyNumberFormat="0" applyBorder="0" applyAlignment="0" applyProtection="0"/>
    <xf numFmtId="192" fontId="70" fillId="0" borderId="0" applyFill="0" applyBorder="0" applyAlignment="0">
      <protection/>
    </xf>
    <xf numFmtId="0" fontId="101" fillId="0" borderId="15">
      <alignment horizontal="center"/>
      <protection/>
    </xf>
    <xf numFmtId="0" fontId="98" fillId="3" borderId="0" applyNumberFormat="0" applyBorder="0" applyAlignment="0" applyProtection="0"/>
    <xf numFmtId="0" fontId="68" fillId="6" borderId="1" applyNumberFormat="0" applyAlignment="0" applyProtection="0"/>
    <xf numFmtId="0" fontId="46" fillId="2" borderId="0" applyNumberFormat="0" applyBorder="0" applyAlignment="0" applyProtection="0"/>
    <xf numFmtId="0" fontId="0" fillId="0" borderId="0">
      <alignment vertical="center"/>
      <protection/>
    </xf>
    <xf numFmtId="37" fontId="102" fillId="0" borderId="0">
      <alignment/>
      <protection/>
    </xf>
    <xf numFmtId="0" fontId="98" fillId="3" borderId="0" applyNumberFormat="0" applyBorder="0" applyAlignment="0" applyProtection="0"/>
    <xf numFmtId="0" fontId="68" fillId="6" borderId="1" applyNumberFormat="0" applyAlignment="0" applyProtection="0"/>
    <xf numFmtId="0" fontId="60" fillId="3" borderId="0" applyNumberFormat="0" applyBorder="0" applyAlignment="0" applyProtection="0"/>
    <xf numFmtId="0" fontId="46" fillId="2" borderId="0" applyNumberFormat="0" applyBorder="0" applyAlignment="0" applyProtection="0"/>
    <xf numFmtId="0" fontId="69" fillId="8" borderId="8" applyNumberFormat="0" applyAlignment="0" applyProtection="0"/>
    <xf numFmtId="0" fontId="0" fillId="0" borderId="0">
      <alignment vertical="center"/>
      <protection/>
    </xf>
    <xf numFmtId="0" fontId="0" fillId="0" borderId="0">
      <alignment vertical="center"/>
      <protection/>
    </xf>
    <xf numFmtId="0" fontId="101" fillId="0" borderId="0" applyNumberFormat="0" applyFill="0" applyBorder="0" applyAlignment="0" applyProtection="0"/>
    <xf numFmtId="0" fontId="86" fillId="3"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194" fontId="89" fillId="0" borderId="0">
      <alignment/>
      <protection/>
    </xf>
    <xf numFmtId="0" fontId="0" fillId="0" borderId="0" applyFont="0" applyFill="0" applyBorder="0" applyAlignment="0" applyProtection="0"/>
    <xf numFmtId="0" fontId="93" fillId="0" borderId="0">
      <alignment/>
      <protection/>
    </xf>
    <xf numFmtId="195" fontId="54" fillId="0" borderId="0">
      <alignment/>
      <protection/>
    </xf>
    <xf numFmtId="178" fontId="0" fillId="0" borderId="0" applyFont="0" applyFill="0" applyBorder="0" applyAlignment="0" applyProtection="0"/>
    <xf numFmtId="0" fontId="43" fillId="15" borderId="0" applyNumberFormat="0" applyBorder="0" applyAlignment="0" applyProtection="0"/>
    <xf numFmtId="0" fontId="72" fillId="16" borderId="9">
      <alignment/>
      <protection locked="0"/>
    </xf>
    <xf numFmtId="0" fontId="46" fillId="2" borderId="0" applyNumberFormat="0" applyBorder="0" applyAlignment="0" applyProtection="0"/>
    <xf numFmtId="0" fontId="65" fillId="0" borderId="0" applyNumberFormat="0" applyFill="0" applyBorder="0" applyAlignment="0" applyProtection="0"/>
    <xf numFmtId="0" fontId="42" fillId="2" borderId="0" applyNumberFormat="0" applyBorder="0" applyAlignment="0" applyProtection="0"/>
    <xf numFmtId="0" fontId="65" fillId="0" borderId="0" applyNumberFormat="0" applyFill="0" applyBorder="0" applyAlignment="0" applyProtection="0"/>
    <xf numFmtId="2" fontId="94" fillId="0" borderId="0" applyProtection="0">
      <alignment/>
    </xf>
    <xf numFmtId="0" fontId="0" fillId="0" borderId="0">
      <alignment vertical="center"/>
      <protection/>
    </xf>
    <xf numFmtId="0" fontId="0" fillId="0" borderId="0">
      <alignment vertical="center"/>
      <protection/>
    </xf>
    <xf numFmtId="0" fontId="42" fillId="4" borderId="0" applyNumberFormat="0" applyBorder="0" applyAlignment="0" applyProtection="0"/>
    <xf numFmtId="0" fontId="103" fillId="0" borderId="0" applyNumberFormat="0" applyFill="0" applyBorder="0" applyAlignment="0" applyProtection="0"/>
    <xf numFmtId="0" fontId="42" fillId="2" borderId="0" applyNumberFormat="0" applyBorder="0" applyAlignment="0" applyProtection="0"/>
    <xf numFmtId="0" fontId="0" fillId="0" borderId="0">
      <alignment vertical="center"/>
      <protection/>
    </xf>
    <xf numFmtId="0" fontId="44" fillId="4" borderId="0" applyNumberFormat="0" applyBorder="0" applyAlignment="0" applyProtection="0"/>
    <xf numFmtId="0" fontId="60" fillId="3" borderId="0" applyNumberFormat="0" applyBorder="0" applyAlignment="0" applyProtection="0"/>
    <xf numFmtId="0" fontId="49" fillId="0" borderId="2" applyNumberFormat="0" applyFill="0" applyAlignment="0" applyProtection="0"/>
    <xf numFmtId="0" fontId="104" fillId="6" borderId="0" applyNumberFormat="0" applyBorder="0" applyAlignment="0" applyProtection="0"/>
    <xf numFmtId="0" fontId="42" fillId="2" borderId="0" applyNumberFormat="0" applyBorder="0" applyAlignment="0" applyProtection="0"/>
    <xf numFmtId="0" fontId="100" fillId="0" borderId="16" applyNumberFormat="0" applyAlignment="0" applyProtection="0"/>
    <xf numFmtId="0" fontId="57" fillId="22" borderId="0" applyNumberFormat="0" applyBorder="0" applyAlignment="0" applyProtection="0"/>
    <xf numFmtId="0" fontId="105" fillId="0" borderId="0" applyProtection="0">
      <alignment/>
    </xf>
    <xf numFmtId="0" fontId="100" fillId="0" borderId="0" applyProtection="0">
      <alignment/>
    </xf>
    <xf numFmtId="0" fontId="42" fillId="2" borderId="0" applyNumberFormat="0" applyBorder="0" applyAlignment="0" applyProtection="0"/>
    <xf numFmtId="0" fontId="43" fillId="3" borderId="0" applyNumberFormat="0" applyBorder="0" applyAlignment="0" applyProtection="0"/>
    <xf numFmtId="0" fontId="104" fillId="11" borderId="17" applyNumberFormat="0" applyBorder="0" applyAlignment="0" applyProtection="0"/>
    <xf numFmtId="0" fontId="42" fillId="2" borderId="0" applyNumberFormat="0" applyBorder="0" applyAlignment="0" applyProtection="0"/>
    <xf numFmtId="0" fontId="99" fillId="2" borderId="0" applyNumberFormat="0" applyBorder="0" applyAlignment="0" applyProtection="0"/>
    <xf numFmtId="0" fontId="47" fillId="0" borderId="0">
      <alignment vertical="center"/>
      <protection/>
    </xf>
    <xf numFmtId="0" fontId="22" fillId="6" borderId="7" applyNumberFormat="0" applyAlignment="0" applyProtection="0"/>
    <xf numFmtId="181" fontId="106" fillId="30" borderId="0">
      <alignment/>
      <protection/>
    </xf>
    <xf numFmtId="0" fontId="47" fillId="0" borderId="0">
      <alignment/>
      <protection/>
    </xf>
    <xf numFmtId="0" fontId="54" fillId="0" borderId="0">
      <alignment/>
      <protection/>
    </xf>
    <xf numFmtId="0" fontId="43" fillId="3" borderId="0" applyNumberFormat="0" applyBorder="0" applyAlignment="0" applyProtection="0"/>
    <xf numFmtId="0" fontId="107" fillId="8" borderId="8" applyNumberFormat="0" applyAlignment="0" applyProtection="0"/>
    <xf numFmtId="0" fontId="48" fillId="5" borderId="1" applyNumberFormat="0" applyAlignment="0" applyProtection="0"/>
    <xf numFmtId="181" fontId="108" fillId="31" borderId="0">
      <alignment/>
      <protection/>
    </xf>
    <xf numFmtId="193"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lignment/>
      <protection/>
    </xf>
    <xf numFmtId="0" fontId="43" fillId="3" borderId="0" applyNumberFormat="0" applyBorder="0" applyAlignment="0" applyProtection="0"/>
    <xf numFmtId="0" fontId="53" fillId="0" borderId="0" applyNumberFormat="0" applyFill="0" applyBorder="0" applyAlignment="0" applyProtection="0"/>
    <xf numFmtId="0" fontId="80" fillId="15" borderId="0" applyNumberFormat="0" applyBorder="0" applyAlignment="0" applyProtection="0"/>
    <xf numFmtId="183" fontId="0" fillId="0" borderId="0" applyFont="0" applyFill="0" applyBorder="0" applyAlignment="0" applyProtection="0"/>
    <xf numFmtId="196" fontId="0" fillId="0" borderId="0" applyFont="0" applyFill="0" applyBorder="0" applyAlignment="0" applyProtection="0"/>
    <xf numFmtId="0" fontId="60" fillId="3" borderId="0" applyNumberFormat="0" applyBorder="0" applyAlignment="0" applyProtection="0"/>
    <xf numFmtId="0" fontId="93" fillId="0" borderId="0">
      <alignment/>
      <protection/>
    </xf>
    <xf numFmtId="0" fontId="98" fillId="3" borderId="0" applyNumberFormat="0" applyBorder="0" applyAlignment="0" applyProtection="0"/>
    <xf numFmtId="0" fontId="93" fillId="0" borderId="0">
      <alignment/>
      <protection/>
    </xf>
    <xf numFmtId="0" fontId="93" fillId="0" borderId="0">
      <alignment/>
      <protection/>
    </xf>
    <xf numFmtId="0" fontId="42" fillId="2" borderId="0" applyNumberFormat="0" applyBorder="0" applyAlignment="0" applyProtection="0"/>
    <xf numFmtId="0" fontId="93" fillId="0" borderId="0">
      <alignment/>
      <protection/>
    </xf>
    <xf numFmtId="0" fontId="72" fillId="16" borderId="9">
      <alignment/>
      <protection locked="0"/>
    </xf>
    <xf numFmtId="0" fontId="46" fillId="2" borderId="0" applyNumberFormat="0" applyBorder="0" applyAlignment="0" applyProtection="0"/>
    <xf numFmtId="0" fontId="106" fillId="0" borderId="0">
      <alignment/>
      <protection/>
    </xf>
    <xf numFmtId="0" fontId="51" fillId="0" borderId="0">
      <alignment/>
      <protection/>
    </xf>
    <xf numFmtId="0" fontId="46" fillId="2" borderId="0" applyNumberFormat="0" applyBorder="0" applyAlignment="0" applyProtection="0"/>
    <xf numFmtId="0" fontId="60" fillId="3" borderId="0" applyNumberFormat="0" applyBorder="0" applyAlignment="0" applyProtection="0"/>
    <xf numFmtId="0" fontId="22" fillId="6" borderId="7" applyNumberFormat="0" applyAlignment="0" applyProtection="0"/>
    <xf numFmtId="0" fontId="60" fillId="3" borderId="0" applyNumberFormat="0" applyBorder="0" applyAlignment="0" applyProtection="0"/>
    <xf numFmtId="0" fontId="49" fillId="0" borderId="2" applyNumberFormat="0" applyFill="0" applyAlignment="0" applyProtection="0"/>
    <xf numFmtId="10" fontId="0" fillId="0" borderId="0" applyFont="0" applyFill="0" applyBorder="0" applyAlignment="0" applyProtection="0"/>
    <xf numFmtId="0" fontId="72" fillId="16" borderId="9">
      <alignment/>
      <protection locked="0"/>
    </xf>
    <xf numFmtId="10" fontId="0" fillId="0" borderId="0" applyFont="0" applyFill="0" applyBorder="0" applyAlignment="0" applyProtection="0"/>
    <xf numFmtId="9" fontId="0" fillId="0" borderId="0" applyFont="0" applyFill="0" applyBorder="0" applyAlignment="0" applyProtection="0"/>
    <xf numFmtId="0" fontId="43" fillId="3" borderId="0" applyNumberFormat="0" applyBorder="0" applyAlignment="0" applyProtection="0"/>
    <xf numFmtId="0" fontId="109" fillId="0" borderId="10" applyNumberFormat="0" applyFill="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60" fillId="3" borderId="0" applyNumberFormat="0" applyBorder="0" applyAlignment="0" applyProtection="0"/>
    <xf numFmtId="0" fontId="88" fillId="15"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0" fillId="28" borderId="0" applyNumberFormat="0" applyFont="0" applyBorder="0" applyAlignment="0" applyProtection="0"/>
    <xf numFmtId="0" fontId="47" fillId="0" borderId="0">
      <alignment/>
      <protection/>
    </xf>
    <xf numFmtId="3" fontId="110" fillId="0" borderId="0">
      <alignment/>
      <protection/>
    </xf>
    <xf numFmtId="0" fontId="47" fillId="0" borderId="0">
      <alignment/>
      <protection/>
    </xf>
    <xf numFmtId="0" fontId="72" fillId="16" borderId="9">
      <alignment/>
      <protection locked="0"/>
    </xf>
    <xf numFmtId="0" fontId="46" fillId="2" borderId="0" applyNumberFormat="0" applyBorder="0" applyAlignment="0" applyProtection="0"/>
    <xf numFmtId="0" fontId="101" fillId="0" borderId="0" applyNumberFormat="0" applyFill="0" applyBorder="0" applyAlignment="0" applyProtection="0"/>
    <xf numFmtId="0" fontId="60" fillId="3" borderId="0" applyNumberFormat="0" applyBorder="0" applyAlignment="0" applyProtection="0"/>
    <xf numFmtId="0" fontId="72" fillId="16" borderId="9">
      <alignment/>
      <protection locked="0"/>
    </xf>
    <xf numFmtId="0" fontId="72" fillId="16" borderId="9">
      <alignment/>
      <protection locked="0"/>
    </xf>
    <xf numFmtId="0" fontId="72" fillId="16" borderId="9">
      <alignment/>
      <protection locked="0"/>
    </xf>
    <xf numFmtId="0" fontId="46" fillId="2" borderId="0" applyNumberFormat="0" applyBorder="0" applyAlignment="0" applyProtection="0"/>
    <xf numFmtId="0" fontId="88" fillId="15" borderId="0" applyNumberFormat="0" applyBorder="0" applyAlignment="0" applyProtection="0"/>
    <xf numFmtId="0" fontId="72" fillId="16" borderId="9">
      <alignment/>
      <protection locked="0"/>
    </xf>
    <xf numFmtId="0" fontId="88" fillId="15" borderId="0" applyNumberFormat="0" applyBorder="0" applyAlignment="0" applyProtection="0"/>
    <xf numFmtId="0" fontId="72" fillId="16" borderId="9">
      <alignment/>
      <protection locked="0"/>
    </xf>
    <xf numFmtId="0" fontId="72" fillId="16" borderId="9">
      <alignment/>
      <protection locked="0"/>
    </xf>
    <xf numFmtId="0" fontId="72" fillId="16" borderId="9">
      <alignment/>
      <protection locked="0"/>
    </xf>
    <xf numFmtId="0" fontId="63" fillId="0" borderId="0" applyNumberFormat="0" applyFill="0" applyBorder="0" applyAlignment="0" applyProtection="0"/>
    <xf numFmtId="0" fontId="88" fillId="15" borderId="0" applyNumberFormat="0" applyBorder="0" applyAlignment="0" applyProtection="0"/>
    <xf numFmtId="0" fontId="111" fillId="0" borderId="0">
      <alignment/>
      <protection/>
    </xf>
    <xf numFmtId="199" fontId="0" fillId="0" borderId="0" applyFont="0" applyFill="0" applyBorder="0" applyAlignment="0" applyProtection="0"/>
    <xf numFmtId="0" fontId="60" fillId="3" borderId="0" applyNumberFormat="0" applyBorder="0" applyAlignment="0" applyProtection="0"/>
    <xf numFmtId="0" fontId="85" fillId="0" borderId="5" applyNumberFormat="0" applyFill="0" applyAlignment="0" applyProtection="0"/>
    <xf numFmtId="0" fontId="62" fillId="0" borderId="0" applyNumberFormat="0" applyFill="0" applyBorder="0" applyAlignment="0" applyProtection="0"/>
    <xf numFmtId="198" fontId="0" fillId="0" borderId="0" applyFont="0" applyFill="0" applyBorder="0" applyAlignment="0" applyProtection="0"/>
    <xf numFmtId="0" fontId="62" fillId="0" borderId="0" applyNumberFormat="0" applyFill="0" applyBorder="0" applyAlignment="0" applyProtection="0"/>
    <xf numFmtId="0" fontId="60" fillId="3" borderId="0" applyNumberFormat="0" applyBorder="0" applyAlignment="0" applyProtection="0"/>
    <xf numFmtId="0" fontId="0" fillId="0" borderId="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0" fontId="54" fillId="0" borderId="12" applyNumberFormat="0" applyFill="0" applyProtection="0">
      <alignment horizontal="right"/>
    </xf>
    <xf numFmtId="0" fontId="85" fillId="0" borderId="5" applyNumberFormat="0" applyFill="0" applyAlignment="0" applyProtection="0"/>
    <xf numFmtId="0" fontId="88" fillId="15" borderId="0" applyNumberFormat="0" applyBorder="0" applyAlignment="0" applyProtection="0"/>
    <xf numFmtId="0" fontId="85" fillId="0" borderId="5" applyNumberFormat="0" applyFill="0" applyAlignment="0" applyProtection="0"/>
    <xf numFmtId="0" fontId="112" fillId="0" borderId="0">
      <alignment vertical="center"/>
      <protection/>
    </xf>
    <xf numFmtId="0" fontId="49" fillId="0" borderId="2" applyNumberFormat="0" applyFill="0" applyAlignment="0" applyProtection="0"/>
    <xf numFmtId="0" fontId="49" fillId="0" borderId="2"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43" fillId="3" borderId="0" applyNumberFormat="0" applyBorder="0" applyAlignment="0" applyProtection="0"/>
    <xf numFmtId="0" fontId="53" fillId="0" borderId="6"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43" fillId="3" borderId="0" applyNumberFormat="0" applyBorder="0" applyAlignment="0" applyProtection="0"/>
    <xf numFmtId="0" fontId="60" fillId="3" borderId="0" applyNumberFormat="0" applyBorder="0" applyAlignment="0" applyProtection="0"/>
    <xf numFmtId="0" fontId="53" fillId="0" borderId="0" applyNumberFormat="0" applyFill="0" applyBorder="0" applyAlignment="0" applyProtection="0"/>
    <xf numFmtId="0" fontId="63" fillId="0" borderId="0" applyNumberFormat="0" applyFill="0" applyBorder="0" applyAlignment="0" applyProtection="0"/>
    <xf numFmtId="0" fontId="46" fillId="2" borderId="0" applyNumberFormat="0" applyBorder="0" applyAlignment="0" applyProtection="0"/>
    <xf numFmtId="0" fontId="113" fillId="0" borderId="12" applyNumberFormat="0" applyFill="0" applyProtection="0">
      <alignment horizontal="center"/>
    </xf>
    <xf numFmtId="0" fontId="44" fillId="4" borderId="0" applyNumberFormat="0" applyBorder="0" applyAlignment="0" applyProtection="0"/>
    <xf numFmtId="0" fontId="43" fillId="3" borderId="0" applyNumberFormat="0" applyBorder="0" applyAlignment="0" applyProtection="0"/>
    <xf numFmtId="0" fontId="95" fillId="0" borderId="0" applyNumberFormat="0" applyFill="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88" fillId="15" borderId="0" applyNumberFormat="0" applyBorder="0" applyAlignment="0" applyProtection="0"/>
    <xf numFmtId="0" fontId="0" fillId="0" borderId="0">
      <alignment vertical="center"/>
      <protection/>
    </xf>
    <xf numFmtId="0" fontId="88" fillId="15" borderId="0" applyNumberFormat="0" applyBorder="0" applyAlignment="0" applyProtection="0"/>
    <xf numFmtId="0" fontId="0" fillId="0" borderId="0">
      <alignment vertical="center"/>
      <protection/>
    </xf>
    <xf numFmtId="188" fontId="0" fillId="0" borderId="0" applyFont="0" applyFill="0" applyBorder="0" applyAlignment="0" applyProtection="0"/>
    <xf numFmtId="0" fontId="43" fillId="15"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2" fillId="4" borderId="0" applyNumberFormat="0" applyBorder="0" applyAlignment="0" applyProtection="0"/>
    <xf numFmtId="0" fontId="60" fillId="3" borderId="0" applyNumberFormat="0" applyBorder="0" applyAlignment="0" applyProtection="0"/>
    <xf numFmtId="0" fontId="42" fillId="4" borderId="0" applyNumberFormat="0" applyBorder="0" applyAlignment="0" applyProtection="0"/>
    <xf numFmtId="0" fontId="0" fillId="11" borderId="4" applyNumberFormat="0" applyFont="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0" fillId="0" borderId="0">
      <alignment vertical="center"/>
      <protection/>
    </xf>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14" fillId="6" borderId="1" applyNumberFormat="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0" fillId="0" borderId="0">
      <alignment/>
      <protection/>
    </xf>
    <xf numFmtId="0" fontId="43" fillId="3" borderId="0" applyNumberFormat="0" applyBorder="0" applyAlignment="0" applyProtection="0"/>
    <xf numFmtId="0" fontId="115" fillId="19" borderId="0" applyNumberFormat="0" applyBorder="0" applyAlignment="0" applyProtection="0"/>
    <xf numFmtId="0" fontId="46" fillId="2" borderId="0" applyNumberFormat="0" applyBorder="0" applyAlignment="0" applyProtection="0"/>
    <xf numFmtId="0" fontId="43" fillId="3" borderId="0" applyNumberFormat="0" applyBorder="0" applyAlignment="0" applyProtection="0"/>
    <xf numFmtId="0" fontId="57" fillId="9" borderId="0" applyNumberFormat="0" applyBorder="0" applyAlignment="0" applyProtection="0"/>
    <xf numFmtId="0" fontId="115" fillId="19" borderId="0" applyNumberFormat="0" applyBorder="0" applyAlignment="0" applyProtection="0"/>
    <xf numFmtId="0" fontId="46" fillId="2" borderId="0" applyNumberFormat="0" applyBorder="0" applyAlignment="0" applyProtection="0"/>
    <xf numFmtId="0" fontId="43" fillId="3" borderId="0" applyNumberFormat="0" applyBorder="0" applyAlignment="0" applyProtection="0"/>
    <xf numFmtId="0" fontId="57" fillId="9"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2" fillId="4"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74" fillId="3"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43" fillId="3" borderId="0" applyNumberFormat="0" applyBorder="0" applyAlignment="0" applyProtection="0"/>
    <xf numFmtId="0" fontId="42" fillId="2" borderId="0" applyNumberFormat="0" applyBorder="0" applyAlignment="0" applyProtection="0"/>
    <xf numFmtId="0" fontId="57" fillId="9" borderId="0" applyNumberFormat="0" applyBorder="0" applyAlignment="0" applyProtection="0"/>
    <xf numFmtId="0" fontId="43" fillId="3" borderId="0" applyNumberFormat="0" applyBorder="0" applyAlignment="0" applyProtection="0"/>
    <xf numFmtId="0" fontId="115" fillId="19" borderId="0" applyNumberFormat="0" applyBorder="0" applyAlignment="0" applyProtection="0"/>
    <xf numFmtId="0" fontId="86" fillId="3" borderId="0" applyNumberFormat="0" applyBorder="0" applyAlignment="0" applyProtection="0"/>
    <xf numFmtId="0" fontId="86" fillId="3" borderId="0" applyNumberFormat="0" applyBorder="0" applyAlignment="0" applyProtection="0"/>
    <xf numFmtId="0" fontId="116" fillId="3" borderId="0" applyNumberFormat="0" applyBorder="0" applyAlignment="0" applyProtection="0"/>
    <xf numFmtId="0" fontId="42" fillId="2" borderId="0" applyNumberFormat="0" applyBorder="0" applyAlignment="0" applyProtection="0"/>
    <xf numFmtId="0" fontId="98" fillId="3" borderId="0" applyNumberFormat="0" applyBorder="0" applyAlignment="0" applyProtection="0"/>
    <xf numFmtId="0" fontId="99" fillId="2"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74" fillId="15" borderId="0" applyNumberFormat="0" applyBorder="0" applyAlignment="0" applyProtection="0"/>
    <xf numFmtId="0" fontId="117" fillId="0" borderId="11" applyNumberFormat="0" applyFill="0" applyAlignment="0" applyProtection="0"/>
    <xf numFmtId="0" fontId="88" fillId="15" borderId="0" applyNumberFormat="0" applyBorder="0" applyAlignment="0" applyProtection="0"/>
    <xf numFmtId="0" fontId="88" fillId="15" borderId="0" applyNumberFormat="0" applyBorder="0" applyAlignment="0" applyProtection="0"/>
    <xf numFmtId="0" fontId="74" fillId="1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7" fillId="0" borderId="0">
      <alignment vertical="center"/>
      <protection/>
    </xf>
    <xf numFmtId="0" fontId="43" fillId="15" borderId="0" applyNumberFormat="0" applyBorder="0" applyAlignment="0" applyProtection="0"/>
    <xf numFmtId="0" fontId="47" fillId="0" borderId="0">
      <alignment vertical="center"/>
      <protection/>
    </xf>
    <xf numFmtId="0" fontId="60" fillId="3" borderId="0" applyNumberFormat="0" applyBorder="0" applyAlignment="0" applyProtection="0"/>
    <xf numFmtId="0" fontId="0" fillId="0" borderId="0">
      <alignment/>
      <protection/>
    </xf>
    <xf numFmtId="0" fontId="60" fillId="3" borderId="0" applyNumberFormat="0" applyBorder="0" applyAlignment="0" applyProtection="0"/>
    <xf numFmtId="0" fontId="47" fillId="0" borderId="0" applyProtection="0">
      <alignment vertical="center"/>
    </xf>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81" fillId="4"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98" fillId="3" borderId="0" applyNumberFormat="0" applyBorder="0" applyAlignment="0" applyProtection="0"/>
    <xf numFmtId="0" fontId="42" fillId="2" borderId="0" applyNumberFormat="0" applyBorder="0" applyAlignment="0" applyProtection="0"/>
    <xf numFmtId="0" fontId="43" fillId="15"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2" fillId="4" borderId="0" applyNumberFormat="0" applyBorder="0" applyAlignment="0" applyProtection="0"/>
    <xf numFmtId="0" fontId="60"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109" fillId="0" borderId="10" applyNumberFormat="0" applyFill="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09" fillId="0" borderId="10" applyNumberFormat="0" applyFill="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77" fillId="0" borderId="0">
      <alignment/>
      <protection/>
    </xf>
    <xf numFmtId="0" fontId="60" fillId="3" borderId="0" applyNumberFormat="0" applyBorder="0" applyAlignment="0" applyProtection="0"/>
    <xf numFmtId="0" fontId="77" fillId="0" borderId="0">
      <alignment/>
      <protection/>
    </xf>
    <xf numFmtId="0" fontId="60" fillId="3" borderId="0" applyNumberFormat="0" applyBorder="0" applyAlignment="0" applyProtection="0"/>
    <xf numFmtId="0" fontId="77" fillId="0" borderId="0">
      <alignment/>
      <protection/>
    </xf>
    <xf numFmtId="0" fontId="42" fillId="4"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0" fillId="0" borderId="0">
      <alignment/>
      <protection/>
    </xf>
    <xf numFmtId="0" fontId="43" fillId="3" borderId="0" applyNumberFormat="0" applyBorder="0" applyAlignment="0" applyProtection="0"/>
    <xf numFmtId="0" fontId="0" fillId="0" borderId="0">
      <alignment/>
      <protection/>
    </xf>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0" fillId="0" borderId="0">
      <alignment vertical="center"/>
      <protection/>
    </xf>
    <xf numFmtId="0" fontId="0" fillId="0" borderId="0">
      <alignment vertical="center"/>
      <protection/>
    </xf>
    <xf numFmtId="0" fontId="47" fillId="0" borderId="0">
      <alignment/>
      <protection/>
    </xf>
    <xf numFmtId="0" fontId="0" fillId="0" borderId="0">
      <alignment vertical="center"/>
      <protection/>
    </xf>
    <xf numFmtId="0" fontId="0" fillId="0" borderId="0">
      <alignment vertical="center"/>
      <protection/>
    </xf>
    <xf numFmtId="0" fontId="107" fillId="8"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7" fillId="0" borderId="0">
      <alignment/>
      <protection/>
    </xf>
    <xf numFmtId="0" fontId="0" fillId="0" borderId="0">
      <alignment vertical="center"/>
      <protection/>
    </xf>
    <xf numFmtId="0" fontId="47" fillId="0" borderId="0">
      <alignment/>
      <protection/>
    </xf>
    <xf numFmtId="0" fontId="0" fillId="0" borderId="0">
      <alignment vertical="center"/>
      <protection/>
    </xf>
    <xf numFmtId="0" fontId="47"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7" fillId="0" borderId="0">
      <alignment vertical="center"/>
      <protection/>
    </xf>
    <xf numFmtId="0" fontId="82" fillId="5"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4" fillId="4" borderId="0" applyNumberFormat="0" applyBorder="0" applyAlignment="0" applyProtection="0"/>
    <xf numFmtId="0" fontId="81" fillId="4" borderId="0" applyNumberFormat="0" applyBorder="0" applyAlignment="0" applyProtection="0"/>
    <xf numFmtId="0" fontId="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54" fillId="0" borderId="0">
      <alignment/>
      <protection/>
    </xf>
    <xf numFmtId="0" fontId="56" fillId="0" borderId="0" applyNumberFormat="0" applyFill="0" applyBorder="0" applyAlignment="0" applyProtection="0"/>
    <xf numFmtId="0" fontId="118" fillId="0" borderId="0" applyNumberFormat="0" applyFill="0" applyBorder="0" applyAlignment="0" applyProtection="0"/>
    <xf numFmtId="0" fontId="46" fillId="2" borderId="0" applyNumberFormat="0" applyBorder="0" applyAlignment="0" applyProtection="0"/>
    <xf numFmtId="0" fontId="119" fillId="0" borderId="0">
      <alignment/>
      <protection/>
    </xf>
    <xf numFmtId="0" fontId="4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81" fillId="4" borderId="0" applyNumberFormat="0" applyBorder="0" applyAlignment="0" applyProtection="0"/>
    <xf numFmtId="0" fontId="44" fillId="4"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81" fillId="4" borderId="0" applyNumberFormat="0" applyBorder="0" applyAlignment="0" applyProtection="0"/>
    <xf numFmtId="0" fontId="46" fillId="2"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6" fillId="2" borderId="0" applyNumberFormat="0" applyBorder="0" applyAlignment="0" applyProtection="0"/>
    <xf numFmtId="0" fontId="0" fillId="0" borderId="0">
      <alignment vertical="center"/>
      <protection/>
    </xf>
    <xf numFmtId="0" fontId="42" fillId="2" borderId="0" applyNumberFormat="0" applyBorder="0" applyAlignment="0" applyProtection="0"/>
    <xf numFmtId="0" fontId="0" fillId="0" borderId="0">
      <alignment vertical="center"/>
      <protection/>
    </xf>
    <xf numFmtId="0" fontId="42"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09" fillId="0" borderId="10" applyNumberFormat="0" applyFill="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78" fillId="4" borderId="0" applyNumberFormat="0" applyBorder="0" applyAlignment="0" applyProtection="0"/>
    <xf numFmtId="0" fontId="4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99" fillId="2" borderId="0" applyNumberFormat="0" applyBorder="0" applyAlignment="0" applyProtection="0"/>
    <xf numFmtId="0" fontId="42"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120" fillId="2" borderId="0" applyNumberFormat="0" applyBorder="0" applyAlignment="0" applyProtection="0"/>
    <xf numFmtId="0" fontId="121" fillId="0" borderId="0" applyNumberFormat="0" applyFill="0" applyBorder="0" applyAlignment="0" applyProtection="0"/>
    <xf numFmtId="0" fontId="78" fillId="4" borderId="0" applyNumberFormat="0" applyBorder="0" applyAlignment="0" applyProtection="0"/>
    <xf numFmtId="0" fontId="46" fillId="2" borderId="0" applyNumberFormat="0" applyBorder="0" applyAlignment="0" applyProtection="0"/>
    <xf numFmtId="0" fontId="78" fillId="4" borderId="0" applyNumberFormat="0" applyBorder="0" applyAlignment="0" applyProtection="0"/>
    <xf numFmtId="0" fontId="81" fillId="4" borderId="0" applyNumberFormat="0" applyBorder="0" applyAlignment="0" applyProtection="0"/>
    <xf numFmtId="0" fontId="57" fillId="13" borderId="0" applyNumberFormat="0" applyBorder="0" applyAlignment="0" applyProtection="0"/>
    <xf numFmtId="0" fontId="81" fillId="4" borderId="0" applyNumberFormat="0" applyBorder="0" applyAlignment="0" applyProtection="0"/>
    <xf numFmtId="0" fontId="57" fillId="13" borderId="0" applyNumberFormat="0" applyBorder="0" applyAlignment="0" applyProtection="0"/>
    <xf numFmtId="0" fontId="44" fillId="4" borderId="0" applyNumberFormat="0" applyBorder="0" applyAlignment="0" applyProtection="0"/>
    <xf numFmtId="0" fontId="81" fillId="4"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81" fillId="4"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4" fillId="2" borderId="0" applyNumberFormat="0" applyBorder="0" applyAlignment="0" applyProtection="0"/>
    <xf numFmtId="0" fontId="42" fillId="4"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2" fillId="2" borderId="0" applyNumberFormat="0" applyBorder="0" applyAlignment="0" applyProtection="0"/>
    <xf numFmtId="0" fontId="57" fillId="2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178" fontId="0" fillId="0" borderId="0" applyFon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2"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197" fontId="0" fillId="0" borderId="0" applyFont="0" applyFill="0" applyBorder="0" applyAlignment="0" applyProtection="0"/>
    <xf numFmtId="0" fontId="46" fillId="2" borderId="0" applyNumberFormat="0" applyBorder="0" applyAlignment="0" applyProtection="0"/>
    <xf numFmtId="0" fontId="42"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46" fillId="2" borderId="0" applyNumberFormat="0" applyBorder="0" applyAlignment="0" applyProtection="0"/>
    <xf numFmtId="44" fontId="0" fillId="0" borderId="0" applyFont="0" applyFill="0" applyBorder="0" applyAlignment="0" applyProtection="0"/>
    <xf numFmtId="0" fontId="46" fillId="2" borderId="0" applyNumberFormat="0" applyBorder="0" applyAlignment="0" applyProtection="0"/>
    <xf numFmtId="44" fontId="0" fillId="0" borderId="0" applyFon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17" fillId="0" borderId="11" applyNumberFormat="0" applyFill="0" applyAlignment="0" applyProtection="0"/>
    <xf numFmtId="0" fontId="117" fillId="0" borderId="11" applyNumberFormat="0" applyFill="0" applyAlignment="0" applyProtection="0"/>
    <xf numFmtId="0" fontId="117" fillId="0" borderId="11" applyNumberFormat="0" applyFill="0" applyAlignment="0" applyProtection="0"/>
    <xf numFmtId="0" fontId="107" fillId="8" borderId="8" applyNumberFormat="0" applyAlignment="0" applyProtection="0"/>
    <xf numFmtId="0" fontId="117" fillId="0" borderId="11" applyNumberFormat="0" applyFill="0" applyAlignment="0" applyProtection="0"/>
    <xf numFmtId="0" fontId="107" fillId="8" borderId="8" applyNumberFormat="0" applyAlignment="0" applyProtection="0"/>
    <xf numFmtId="0" fontId="117" fillId="0" borderId="11" applyNumberFormat="0" applyFill="0" applyAlignment="0" applyProtection="0"/>
    <xf numFmtId="0" fontId="114" fillId="6" borderId="1" applyNumberFormat="0" applyAlignment="0" applyProtection="0"/>
    <xf numFmtId="0" fontId="114" fillId="6" borderId="1" applyNumberFormat="0" applyAlignment="0" applyProtection="0"/>
    <xf numFmtId="0" fontId="114" fillId="6" borderId="1" applyNumberFormat="0" applyAlignment="0" applyProtection="0"/>
    <xf numFmtId="0" fontId="114" fillId="6" borderId="1" applyNumberFormat="0" applyAlignment="0" applyProtection="0"/>
    <xf numFmtId="0" fontId="114" fillId="6" borderId="1" applyNumberFormat="0" applyAlignment="0" applyProtection="0"/>
    <xf numFmtId="0" fontId="107" fillId="8" borderId="8" applyNumberFormat="0" applyAlignment="0" applyProtection="0"/>
    <xf numFmtId="0" fontId="92" fillId="0" borderId="0" applyNumberFormat="0" applyFill="0" applyBorder="0" applyAlignment="0" applyProtection="0"/>
    <xf numFmtId="0" fontId="107" fillId="8" borderId="8" applyNumberFormat="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96" fillId="0" borderId="3" applyNumberFormat="0" applyFill="0" applyProtection="0">
      <alignment horizontal="left"/>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09" fillId="0" borderId="10" applyNumberFormat="0" applyFill="0" applyAlignment="0" applyProtection="0"/>
    <xf numFmtId="0" fontId="109" fillId="0" borderId="10" applyNumberFormat="0" applyFill="0" applyAlignment="0" applyProtection="0"/>
    <xf numFmtId="200" fontId="0" fillId="0" borderId="0" applyFont="0" applyFill="0" applyBorder="0" applyAlignment="0" applyProtection="0"/>
    <xf numFmtId="189" fontId="0" fillId="0" borderId="0" applyFont="0" applyFill="0" applyBorder="0" applyAlignment="0" applyProtection="0"/>
    <xf numFmtId="201" fontId="0" fillId="0" borderId="0" applyFont="0" applyFill="0" applyBorder="0" applyAlignment="0" applyProtection="0"/>
    <xf numFmtId="0" fontId="89"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2" fillId="5" borderId="1" applyNumberFormat="0" applyAlignment="0" applyProtection="0"/>
    <xf numFmtId="0" fontId="122" fillId="0" borderId="0">
      <alignment/>
      <protection/>
    </xf>
    <xf numFmtId="0" fontId="84" fillId="32" borderId="0" applyNumberFormat="0" applyBorder="0" applyAlignment="0" applyProtection="0"/>
    <xf numFmtId="0" fontId="84" fillId="32" borderId="0" applyNumberFormat="0" applyBorder="0" applyAlignment="0" applyProtection="0"/>
    <xf numFmtId="0" fontId="84" fillId="2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17"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83" fillId="6" borderId="7" applyNumberFormat="0" applyAlignment="0" applyProtection="0"/>
    <xf numFmtId="0" fontId="83" fillId="6" borderId="7" applyNumberFormat="0" applyAlignment="0" applyProtection="0"/>
    <xf numFmtId="0" fontId="83" fillId="6" borderId="7" applyNumberFormat="0" applyAlignment="0" applyProtection="0"/>
    <xf numFmtId="0" fontId="83" fillId="6" borderId="7" applyNumberFormat="0" applyAlignment="0" applyProtection="0"/>
    <xf numFmtId="0" fontId="83" fillId="6" borderId="7" applyNumberFormat="0" applyAlignment="0" applyProtection="0"/>
    <xf numFmtId="0" fontId="82" fillId="5" borderId="1" applyNumberFormat="0" applyAlignment="0" applyProtection="0"/>
    <xf numFmtId="0" fontId="82" fillId="5" borderId="1" applyNumberFormat="0" applyAlignment="0" applyProtection="0"/>
    <xf numFmtId="0" fontId="82" fillId="5" borderId="1" applyNumberFormat="0" applyAlignment="0" applyProtection="0"/>
    <xf numFmtId="1" fontId="54" fillId="0" borderId="3" applyFill="0" applyProtection="0">
      <alignment horizontal="center"/>
    </xf>
    <xf numFmtId="1" fontId="1" fillId="0" borderId="17">
      <alignment vertical="center"/>
      <protection locked="0"/>
    </xf>
    <xf numFmtId="1" fontId="1" fillId="0" borderId="17">
      <alignment vertical="center"/>
      <protection locked="0"/>
    </xf>
    <xf numFmtId="0" fontId="0" fillId="0" borderId="0">
      <alignment vertical="center"/>
      <protection/>
    </xf>
    <xf numFmtId="0" fontId="77" fillId="0" borderId="0">
      <alignment/>
      <protection/>
    </xf>
    <xf numFmtId="202" fontId="1" fillId="0" borderId="17">
      <alignment vertical="center"/>
      <protection locked="0"/>
    </xf>
    <xf numFmtId="202" fontId="1" fillId="0" borderId="17">
      <alignment vertical="center"/>
      <protection locked="0"/>
    </xf>
    <xf numFmtId="0" fontId="79" fillId="0" borderId="0">
      <alignment/>
      <protection/>
    </xf>
    <xf numFmtId="0" fontId="123"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1" borderId="4" applyNumberFormat="0" applyFont="0" applyAlignment="0" applyProtection="0"/>
    <xf numFmtId="38" fontId="0" fillId="0" borderId="0" applyFont="0" applyFill="0" applyBorder="0" applyAlignment="0" applyProtection="0"/>
    <xf numFmtId="0" fontId="0" fillId="0" borderId="0" applyFont="0" applyFill="0" applyBorder="0" applyAlignment="0" applyProtection="0"/>
  </cellStyleXfs>
  <cellXfs count="191">
    <xf numFmtId="0" fontId="0" fillId="0" borderId="0" xfId="0" applyAlignment="1">
      <alignment/>
    </xf>
    <xf numFmtId="0" fontId="2" fillId="0" borderId="0" xfId="0" applyFont="1" applyFill="1" applyAlignment="1">
      <alignment horizontal="left"/>
    </xf>
    <xf numFmtId="0" fontId="124" fillId="0" borderId="0" xfId="0" applyFont="1" applyFill="1" applyAlignment="1">
      <alignment horizontal="left"/>
    </xf>
    <xf numFmtId="0" fontId="3" fillId="0" borderId="0" xfId="0" applyFont="1" applyFill="1" applyAlignment="1">
      <alignment horizontal="center"/>
    </xf>
    <xf numFmtId="0" fontId="4"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203" fontId="5" fillId="0" borderId="17"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6" fillId="0" borderId="17" xfId="0" applyFont="1" applyFill="1" applyBorder="1" applyAlignment="1">
      <alignment horizontal="center" vertical="center"/>
    </xf>
    <xf numFmtId="204" fontId="5" fillId="0" borderId="17" xfId="0" applyNumberFormat="1" applyFont="1" applyFill="1" applyBorder="1" applyAlignment="1">
      <alignment horizontal="center" vertical="center"/>
    </xf>
    <xf numFmtId="0" fontId="7" fillId="0" borderId="17" xfId="924" applyNumberFormat="1" applyFont="1" applyFill="1" applyBorder="1" applyAlignment="1">
      <alignment horizontal="center" vertical="center" wrapText="1"/>
      <protection/>
    </xf>
    <xf numFmtId="0" fontId="8" fillId="0" borderId="17" xfId="924" applyNumberFormat="1" applyFont="1" applyFill="1" applyBorder="1" applyAlignment="1">
      <alignment horizontal="center" vertical="center" wrapText="1"/>
      <protection/>
    </xf>
    <xf numFmtId="0" fontId="8" fillId="0" borderId="17" xfId="924" applyNumberFormat="1" applyFont="1" applyFill="1" applyBorder="1" applyAlignment="1">
      <alignment horizontal="center" vertical="center" wrapText="1"/>
      <protection/>
    </xf>
    <xf numFmtId="205" fontId="8" fillId="0" borderId="17" xfId="924" applyNumberFormat="1" applyFont="1" applyFill="1" applyBorder="1" applyAlignment="1">
      <alignment horizontal="center" vertical="center" wrapText="1"/>
      <protection/>
    </xf>
    <xf numFmtId="205" fontId="9" fillId="0" borderId="17" xfId="924" applyNumberFormat="1" applyFont="1" applyFill="1" applyBorder="1" applyAlignment="1">
      <alignment horizontal="center" vertical="center" wrapText="1"/>
      <protection/>
    </xf>
    <xf numFmtId="0" fontId="10" fillId="0" borderId="17" xfId="0" applyFont="1" applyFill="1" applyBorder="1" applyAlignment="1">
      <alignment horizontal="center" vertical="center" wrapText="1"/>
    </xf>
    <xf numFmtId="0" fontId="11" fillId="0" borderId="17" xfId="924" applyNumberFormat="1" applyFont="1" applyFill="1" applyBorder="1" applyAlignment="1">
      <alignment horizontal="center" vertical="center" wrapText="1"/>
      <protection/>
    </xf>
    <xf numFmtId="205" fontId="11" fillId="0" borderId="17" xfId="924" applyNumberFormat="1" applyFont="1" applyFill="1" applyBorder="1" applyAlignment="1">
      <alignment horizontal="center" vertical="center" wrapText="1"/>
      <protection/>
    </xf>
    <xf numFmtId="205" fontId="9" fillId="0" borderId="17" xfId="924" applyNumberFormat="1" applyFont="1" applyFill="1" applyBorder="1" applyAlignment="1">
      <alignment horizontal="center" vertical="center" wrapText="1"/>
      <protection/>
    </xf>
    <xf numFmtId="0" fontId="12" fillId="0" borderId="17" xfId="0" applyFont="1" applyFill="1" applyBorder="1" applyAlignment="1">
      <alignment horizontal="center" vertical="center"/>
    </xf>
    <xf numFmtId="0" fontId="12" fillId="0" borderId="17" xfId="0" applyFont="1" applyFill="1" applyBorder="1" applyAlignment="1">
      <alignment horizontal="center" vertical="center" wrapText="1"/>
    </xf>
    <xf numFmtId="205" fontId="12" fillId="0" borderId="17" xfId="69" applyNumberFormat="1" applyFont="1" applyFill="1" applyBorder="1" applyAlignment="1">
      <alignment horizontal="center" vertical="center" wrapText="1"/>
      <protection/>
    </xf>
    <xf numFmtId="0" fontId="13" fillId="0" borderId="17" xfId="924" applyNumberFormat="1" applyFont="1" applyFill="1" applyBorder="1" applyAlignment="1">
      <alignment horizontal="center" vertical="center" wrapText="1"/>
      <protection/>
    </xf>
    <xf numFmtId="0" fontId="9" fillId="0" borderId="17" xfId="924" applyNumberFormat="1" applyFont="1" applyFill="1" applyBorder="1" applyAlignment="1">
      <alignment horizontal="center" vertical="center" wrapText="1"/>
      <protection/>
    </xf>
    <xf numFmtId="205" fontId="9" fillId="0" borderId="17" xfId="924" applyNumberFormat="1" applyFont="1" applyFill="1" applyBorder="1" applyAlignment="1">
      <alignment horizontal="center" vertical="center" wrapText="1"/>
      <protection/>
    </xf>
    <xf numFmtId="205" fontId="13" fillId="0" borderId="17" xfId="924" applyNumberFormat="1" applyFont="1" applyFill="1" applyBorder="1" applyAlignment="1">
      <alignment horizontal="center" vertical="center" wrapText="1"/>
      <protection/>
    </xf>
    <xf numFmtId="205" fontId="9" fillId="0" borderId="17" xfId="924" applyNumberFormat="1" applyFont="1" applyFill="1" applyBorder="1" applyAlignment="1">
      <alignment horizontal="center" vertical="center" wrapText="1"/>
      <protection/>
    </xf>
    <xf numFmtId="0" fontId="13" fillId="0" borderId="17" xfId="924" applyNumberFormat="1" applyFont="1" applyFill="1" applyBorder="1" applyAlignment="1">
      <alignment horizontal="center" vertical="center" wrapText="1"/>
      <protection/>
    </xf>
    <xf numFmtId="0" fontId="9" fillId="0" borderId="17" xfId="924" applyNumberFormat="1" applyFont="1" applyFill="1" applyBorder="1" applyAlignment="1">
      <alignment horizontal="center" vertical="center" wrapText="1"/>
      <protection/>
    </xf>
    <xf numFmtId="205" fontId="14" fillId="0" borderId="17" xfId="69" applyNumberFormat="1" applyFont="1" applyFill="1" applyBorder="1" applyAlignment="1">
      <alignment horizontal="center" vertical="center" wrapText="1"/>
      <protection/>
    </xf>
    <xf numFmtId="0" fontId="0" fillId="0" borderId="17" xfId="0" applyBorder="1" applyAlignment="1">
      <alignment/>
    </xf>
    <xf numFmtId="204" fontId="5" fillId="0" borderId="17"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xf>
    <xf numFmtId="205" fontId="9" fillId="0" borderId="17" xfId="924" applyNumberFormat="1" applyFont="1" applyFill="1" applyBorder="1" applyAlignment="1">
      <alignment horizontal="center" vertical="center" wrapText="1"/>
      <protection/>
    </xf>
    <xf numFmtId="0" fontId="15" fillId="0" borderId="0" xfId="384" applyFont="1" applyAlignment="1">
      <alignment horizontal="center" vertical="center" wrapText="1"/>
      <protection/>
    </xf>
    <xf numFmtId="0" fontId="16" fillId="0" borderId="0" xfId="384" applyAlignment="1">
      <alignment horizontal="center" vertical="center" wrapText="1"/>
      <protection/>
    </xf>
    <xf numFmtId="0" fontId="125" fillId="0" borderId="0" xfId="384" applyFont="1" applyAlignment="1">
      <alignment horizontal="left" vertical="center" wrapText="1"/>
      <protection/>
    </xf>
    <xf numFmtId="0" fontId="18" fillId="0" borderId="0" xfId="384" applyFont="1" applyAlignment="1">
      <alignment horizontal="center" vertical="center" wrapText="1"/>
      <protection/>
    </xf>
    <xf numFmtId="0" fontId="126" fillId="0" borderId="18" xfId="384" applyFont="1" applyFill="1" applyBorder="1" applyAlignment="1">
      <alignment horizontal="left" vertical="center" wrapText="1"/>
      <protection/>
    </xf>
    <xf numFmtId="0" fontId="20" fillId="0" borderId="18" xfId="384" applyFont="1" applyFill="1" applyBorder="1" applyAlignment="1">
      <alignment horizontal="left" vertical="center" wrapText="1"/>
      <protection/>
    </xf>
    <xf numFmtId="0" fontId="21" fillId="0" borderId="17" xfId="384" applyFont="1" applyBorder="1" applyAlignment="1">
      <alignment horizontal="center" vertical="center" wrapText="1"/>
      <protection/>
    </xf>
    <xf numFmtId="0" fontId="22" fillId="0" borderId="17" xfId="384" applyFont="1" applyBorder="1" applyAlignment="1">
      <alignment horizontal="center" vertical="center" wrapText="1"/>
      <protection/>
    </xf>
    <xf numFmtId="0" fontId="23" fillId="0" borderId="17" xfId="384" applyFont="1" applyFill="1" applyBorder="1" applyAlignment="1">
      <alignment horizontal="center" vertical="center" wrapText="1"/>
      <protection/>
    </xf>
    <xf numFmtId="10" fontId="23" fillId="0" borderId="17" xfId="384" applyNumberFormat="1" applyFont="1" applyFill="1" applyBorder="1" applyAlignment="1">
      <alignment horizontal="center" vertical="center" wrapText="1"/>
      <protection/>
    </xf>
    <xf numFmtId="0" fontId="24" fillId="0" borderId="17" xfId="384" applyFont="1" applyBorder="1" applyAlignment="1">
      <alignment horizontal="center" vertical="center" wrapText="1"/>
      <protection/>
    </xf>
    <xf numFmtId="0" fontId="20" fillId="0" borderId="14" xfId="384" applyFont="1" applyBorder="1" applyAlignment="1">
      <alignment horizontal="left" vertical="center" wrapText="1"/>
      <protection/>
    </xf>
    <xf numFmtId="0" fontId="20" fillId="0" borderId="18" xfId="384" applyFont="1" applyBorder="1" applyAlignment="1">
      <alignment vertical="center" wrapText="1"/>
      <protection/>
    </xf>
    <xf numFmtId="0" fontId="20" fillId="0" borderId="0" xfId="384" applyFont="1" applyAlignment="1">
      <alignment horizontal="center" vertical="center" wrapText="1"/>
      <protection/>
    </xf>
    <xf numFmtId="204" fontId="24" fillId="0" borderId="17" xfId="384" applyNumberFormat="1" applyFont="1" applyBorder="1" applyAlignment="1">
      <alignment horizontal="center" vertical="center" wrapText="1"/>
      <protection/>
    </xf>
    <xf numFmtId="204" fontId="23" fillId="0" borderId="17" xfId="0" applyNumberFormat="1" applyFont="1" applyBorder="1" applyAlignment="1">
      <alignment horizontal="center" vertical="center" wrapText="1"/>
    </xf>
    <xf numFmtId="0" fontId="20" fillId="0" borderId="18" xfId="384" applyFont="1" applyBorder="1" applyAlignment="1">
      <alignment horizontal="left" vertical="center" wrapText="1"/>
      <protection/>
    </xf>
    <xf numFmtId="204" fontId="23" fillId="0" borderId="17" xfId="0" applyNumberFormat="1" applyFont="1" applyFill="1" applyBorder="1" applyAlignment="1">
      <alignment horizontal="center" vertical="center" wrapText="1"/>
    </xf>
    <xf numFmtId="0" fontId="25" fillId="0" borderId="0" xfId="0" applyFont="1" applyFill="1" applyAlignment="1">
      <alignment horizontal="center"/>
    </xf>
    <xf numFmtId="0" fontId="23" fillId="0" borderId="0" xfId="0" applyFont="1" applyFill="1" applyAlignment="1">
      <alignment horizontal="center"/>
    </xf>
    <xf numFmtId="0" fontId="23" fillId="0" borderId="0" xfId="0" applyFont="1" applyFill="1" applyAlignment="1">
      <alignment vertical="center"/>
    </xf>
    <xf numFmtId="0" fontId="25" fillId="0" borderId="0" xfId="0" applyFont="1" applyFill="1" applyAlignment="1">
      <alignment/>
    </xf>
    <xf numFmtId="0" fontId="25" fillId="33" borderId="0" xfId="0" applyFont="1" applyFill="1" applyAlignment="1">
      <alignment/>
    </xf>
    <xf numFmtId="0" fontId="25" fillId="0" borderId="0" xfId="0" applyFont="1" applyFill="1" applyAlignment="1">
      <alignment/>
    </xf>
    <xf numFmtId="0" fontId="25" fillId="34" borderId="0" xfId="0" applyFont="1" applyFill="1" applyAlignment="1">
      <alignment/>
    </xf>
    <xf numFmtId="0" fontId="25" fillId="0" borderId="0" xfId="0" applyFont="1" applyFill="1" applyAlignment="1">
      <alignment vertical="center"/>
    </xf>
    <xf numFmtId="0" fontId="25" fillId="0" borderId="0" xfId="0" applyFont="1" applyFill="1" applyAlignment="1">
      <alignment horizontal="left"/>
    </xf>
    <xf numFmtId="0" fontId="25" fillId="0" borderId="0" xfId="0" applyNumberFormat="1" applyFont="1" applyFill="1" applyAlignment="1">
      <alignment horizontal="center" vertical="center" wrapText="1"/>
    </xf>
    <xf numFmtId="205" fontId="25" fillId="0" borderId="0" xfId="0" applyNumberFormat="1" applyFont="1" applyFill="1" applyAlignment="1">
      <alignment horizontal="center" vertical="center" wrapText="1"/>
    </xf>
    <xf numFmtId="0" fontId="26" fillId="0" borderId="0" xfId="0"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205" fontId="26" fillId="0" borderId="0" xfId="0" applyNumberFormat="1" applyFont="1" applyFill="1" applyBorder="1" applyAlignment="1">
      <alignment horizontal="center" vertical="center" wrapText="1"/>
    </xf>
    <xf numFmtId="0" fontId="23" fillId="0" borderId="18" xfId="0" applyFont="1" applyFill="1" applyBorder="1" applyAlignment="1">
      <alignment horizontal="left" vertical="center" wrapText="1"/>
    </xf>
    <xf numFmtId="0" fontId="23" fillId="0" borderId="18" xfId="0" applyNumberFormat="1" applyFont="1" applyFill="1" applyBorder="1" applyAlignment="1">
      <alignment horizontal="center" vertical="center" wrapText="1"/>
    </xf>
    <xf numFmtId="205" fontId="23" fillId="0" borderId="18"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205" fontId="5" fillId="0" borderId="17" xfId="0" applyNumberFormat="1" applyFont="1" applyFill="1" applyBorder="1" applyAlignment="1">
      <alignment horizontal="center" vertical="center" wrapText="1"/>
    </xf>
    <xf numFmtId="0" fontId="27" fillId="0" borderId="17" xfId="924" applyNumberFormat="1" applyFont="1" applyFill="1" applyBorder="1" applyAlignment="1">
      <alignment horizontal="center" vertical="center" wrapText="1"/>
      <protection/>
    </xf>
    <xf numFmtId="57" fontId="11" fillId="0" borderId="17" xfId="924" applyNumberFormat="1" applyFont="1" applyFill="1" applyBorder="1" applyAlignment="1">
      <alignment horizontal="center" vertical="center" wrapText="1"/>
      <protection/>
    </xf>
    <xf numFmtId="0" fontId="11" fillId="0" borderId="17" xfId="924" applyNumberFormat="1" applyFont="1" applyFill="1" applyBorder="1" applyAlignment="1">
      <alignment horizontal="left" vertical="center" wrapText="1"/>
      <protection/>
    </xf>
    <xf numFmtId="0" fontId="11" fillId="33" borderId="17" xfId="924" applyNumberFormat="1" applyFont="1" applyFill="1" applyBorder="1" applyAlignment="1">
      <alignment horizontal="center" vertical="center" wrapText="1"/>
      <protection/>
    </xf>
    <xf numFmtId="57" fontId="11" fillId="33" borderId="17" xfId="924" applyNumberFormat="1" applyFont="1" applyFill="1" applyBorder="1" applyAlignment="1">
      <alignment horizontal="center" vertical="center" wrapText="1"/>
      <protection/>
    </xf>
    <xf numFmtId="205" fontId="25" fillId="0" borderId="0" xfId="0" applyNumberFormat="1" applyFont="1" applyFill="1" applyAlignment="1">
      <alignment horizontal="center"/>
    </xf>
    <xf numFmtId="205" fontId="26" fillId="0" borderId="0" xfId="0" applyNumberFormat="1" applyFont="1" applyFill="1" applyBorder="1" applyAlignment="1">
      <alignment horizontal="center" vertical="center"/>
    </xf>
    <xf numFmtId="205" fontId="23" fillId="0" borderId="18" xfId="0" applyNumberFormat="1" applyFont="1" applyFill="1" applyBorder="1" applyAlignment="1">
      <alignment horizontal="left" vertical="center"/>
    </xf>
    <xf numFmtId="0" fontId="5" fillId="0" borderId="17" xfId="0" applyNumberFormat="1" applyFont="1" applyFill="1" applyBorder="1" applyAlignment="1">
      <alignment horizontal="center" vertical="center" wrapText="1"/>
    </xf>
    <xf numFmtId="205" fontId="5" fillId="0" borderId="17" xfId="0" applyNumberFormat="1" applyFont="1" applyFill="1" applyBorder="1" applyAlignment="1">
      <alignment horizontal="center" vertical="center"/>
    </xf>
    <xf numFmtId="205" fontId="27" fillId="0" borderId="17" xfId="924" applyNumberFormat="1" applyFont="1" applyFill="1" applyBorder="1" applyAlignment="1">
      <alignment horizontal="center" vertical="center" wrapText="1"/>
      <protection/>
    </xf>
    <xf numFmtId="205" fontId="11" fillId="33" borderId="17" xfId="924" applyNumberFormat="1" applyFont="1" applyFill="1" applyBorder="1" applyAlignment="1">
      <alignment horizontal="center" vertical="center" wrapText="1"/>
      <protection/>
    </xf>
    <xf numFmtId="0" fontId="25" fillId="0" borderId="0" xfId="0" applyNumberFormat="1" applyFont="1" applyFill="1" applyAlignment="1">
      <alignment horizontal="center"/>
    </xf>
    <xf numFmtId="206" fontId="25" fillId="0" borderId="0" xfId="0" applyNumberFormat="1" applyFont="1" applyFill="1" applyAlignment="1">
      <alignment horizontal="center"/>
    </xf>
    <xf numFmtId="203" fontId="25" fillId="0" borderId="0" xfId="0" applyNumberFormat="1" applyFont="1" applyFill="1" applyAlignment="1">
      <alignment horizontal="center"/>
    </xf>
    <xf numFmtId="206" fontId="26" fillId="0" borderId="0" xfId="0" applyNumberFormat="1" applyFont="1" applyFill="1" applyBorder="1" applyAlignment="1">
      <alignment horizontal="center" vertical="center" wrapText="1"/>
    </xf>
    <xf numFmtId="206" fontId="23" fillId="0" borderId="18" xfId="0" applyNumberFormat="1" applyFont="1" applyFill="1" applyBorder="1" applyAlignment="1">
      <alignment horizontal="left" vertical="center" wrapText="1"/>
    </xf>
    <xf numFmtId="206" fontId="5" fillId="0" borderId="17" xfId="0" applyNumberFormat="1" applyFont="1" applyFill="1" applyBorder="1" applyAlignment="1">
      <alignment horizontal="center" vertical="center" wrapText="1"/>
    </xf>
    <xf numFmtId="206" fontId="5" fillId="0" borderId="17" xfId="0" applyNumberFormat="1" applyFont="1" applyFill="1" applyBorder="1" applyAlignment="1">
      <alignment horizontal="center" vertical="center" wrapText="1"/>
    </xf>
    <xf numFmtId="206" fontId="5" fillId="0" borderId="17" xfId="0" applyNumberFormat="1" applyFont="1" applyFill="1" applyBorder="1" applyAlignment="1">
      <alignment vertical="center" wrapText="1"/>
    </xf>
    <xf numFmtId="206" fontId="27" fillId="0" borderId="17" xfId="924" applyNumberFormat="1" applyFont="1" applyFill="1" applyBorder="1" applyAlignment="1">
      <alignment horizontal="center" vertical="center" wrapText="1"/>
      <protection/>
    </xf>
    <xf numFmtId="0" fontId="23" fillId="0" borderId="17" xfId="0" applyFont="1" applyFill="1" applyBorder="1" applyAlignment="1">
      <alignment horizontal="center" vertical="center" wrapText="1"/>
    </xf>
    <xf numFmtId="0" fontId="28" fillId="0" borderId="17" xfId="924" applyNumberFormat="1" applyFont="1" applyFill="1" applyBorder="1" applyAlignment="1">
      <alignment horizontal="center" vertical="center" wrapText="1"/>
      <protection/>
    </xf>
    <xf numFmtId="0" fontId="29" fillId="0" borderId="17" xfId="924" applyNumberFormat="1" applyFont="1" applyFill="1" applyBorder="1" applyAlignment="1">
      <alignment horizontal="center" vertical="center" wrapText="1"/>
      <protection/>
    </xf>
    <xf numFmtId="0" fontId="29" fillId="33" borderId="17" xfId="924" applyNumberFormat="1" applyFont="1" applyFill="1" applyBorder="1" applyAlignment="1">
      <alignment horizontal="center" vertical="center" wrapText="1"/>
      <protection/>
    </xf>
    <xf numFmtId="0" fontId="30" fillId="0" borderId="0" xfId="0" applyFont="1" applyFill="1" applyBorder="1" applyAlignment="1">
      <alignment/>
    </xf>
    <xf numFmtId="0" fontId="31" fillId="0" borderId="0" xfId="1026" applyFont="1" applyFill="1" applyBorder="1" applyAlignment="1">
      <alignment vertical="center"/>
      <protection/>
    </xf>
    <xf numFmtId="0" fontId="31" fillId="0" borderId="0" xfId="1026" applyFont="1" applyFill="1" applyBorder="1" applyAlignment="1">
      <alignment vertical="center"/>
      <protection/>
    </xf>
    <xf numFmtId="0" fontId="32" fillId="0" borderId="0" xfId="1026" applyFont="1" applyFill="1" applyBorder="1" applyAlignment="1">
      <alignment vertical="center"/>
      <protection/>
    </xf>
    <xf numFmtId="0" fontId="33" fillId="0" borderId="0" xfId="0" applyFont="1" applyFill="1" applyBorder="1" applyAlignment="1">
      <alignment/>
    </xf>
    <xf numFmtId="0" fontId="34" fillId="0" borderId="0" xfId="0" applyFont="1" applyFill="1" applyBorder="1" applyAlignment="1">
      <alignment/>
    </xf>
    <xf numFmtId="0" fontId="35" fillId="0" borderId="0" xfId="0" applyFont="1" applyFill="1" applyBorder="1" applyAlignment="1">
      <alignment/>
    </xf>
    <xf numFmtId="0" fontId="35" fillId="0" borderId="0" xfId="0" applyFont="1" applyFill="1" applyBorder="1" applyAlignment="1">
      <alignment horizontal="left"/>
    </xf>
    <xf numFmtId="43" fontId="35" fillId="0" borderId="0" xfId="33" applyNumberFormat="1" applyFont="1" applyAlignment="1">
      <alignment horizontal="right"/>
    </xf>
    <xf numFmtId="0" fontId="36" fillId="0" borderId="0" xfId="0" applyFont="1" applyFill="1" applyBorder="1" applyAlignment="1">
      <alignment vertical="center"/>
    </xf>
    <xf numFmtId="0" fontId="30" fillId="0" borderId="0" xfId="0" applyFont="1" applyFill="1" applyBorder="1" applyAlignment="1">
      <alignment horizontal="left"/>
    </xf>
    <xf numFmtId="43" fontId="30" fillId="0" borderId="0" xfId="33" applyNumberFormat="1" applyFont="1" applyAlignment="1">
      <alignment horizontal="right"/>
    </xf>
    <xf numFmtId="0" fontId="26" fillId="23" borderId="0" xfId="1026" applyFont="1" applyFill="1" applyBorder="1" applyAlignment="1">
      <alignment horizontal="center" vertical="center" wrapText="1"/>
      <protection/>
    </xf>
    <xf numFmtId="0" fontId="37" fillId="23" borderId="0" xfId="1026" applyFont="1" applyFill="1" applyBorder="1" applyAlignment="1">
      <alignment horizontal="center" vertical="center" wrapText="1"/>
      <protection/>
    </xf>
    <xf numFmtId="0" fontId="38" fillId="23" borderId="17" xfId="1026" applyFont="1" applyFill="1" applyBorder="1" applyAlignment="1">
      <alignment horizontal="center" vertical="center"/>
      <protection/>
    </xf>
    <xf numFmtId="0" fontId="38" fillId="23" borderId="17" xfId="1026" applyFont="1" applyFill="1" applyBorder="1" applyAlignment="1">
      <alignment horizontal="center" vertical="center" wrapText="1"/>
      <protection/>
    </xf>
    <xf numFmtId="43" fontId="38" fillId="23" borderId="17" xfId="33" applyNumberFormat="1" applyFont="1" applyFill="1" applyBorder="1" applyAlignment="1">
      <alignment horizontal="center" vertical="center" wrapText="1"/>
    </xf>
    <xf numFmtId="0" fontId="32" fillId="23" borderId="17" xfId="1026" applyFont="1" applyFill="1" applyBorder="1" applyAlignment="1">
      <alignment horizontal="left" vertical="center"/>
      <protection/>
    </xf>
    <xf numFmtId="43" fontId="32" fillId="23" borderId="17" xfId="33" applyNumberFormat="1" applyFont="1" applyFill="1" applyBorder="1" applyAlignment="1">
      <alignment horizontal="right" vertical="center" wrapText="1"/>
    </xf>
    <xf numFmtId="0" fontId="32" fillId="0" borderId="17" xfId="1026" applyFont="1" applyFill="1" applyBorder="1" applyAlignment="1">
      <alignment horizontal="left" vertical="center" wrapText="1"/>
      <protection/>
    </xf>
    <xf numFmtId="43" fontId="32" fillId="0" borderId="17" xfId="33" applyNumberFormat="1" applyFont="1" applyFill="1" applyBorder="1" applyAlignment="1">
      <alignment horizontal="right" vertical="center" wrapText="1"/>
    </xf>
    <xf numFmtId="0" fontId="32" fillId="23" borderId="17" xfId="1026" applyFont="1" applyFill="1" applyBorder="1" applyAlignment="1">
      <alignment horizontal="left" vertical="center" wrapText="1"/>
      <protection/>
    </xf>
    <xf numFmtId="0" fontId="31" fillId="0" borderId="17" xfId="1026" applyFont="1" applyFill="1" applyBorder="1" applyAlignment="1">
      <alignment horizontal="center" vertical="center"/>
      <protection/>
    </xf>
    <xf numFmtId="0" fontId="31" fillId="0" borderId="17" xfId="1026" applyFont="1" applyFill="1" applyBorder="1" applyAlignment="1">
      <alignment horizontal="left" vertical="center" wrapText="1"/>
      <protection/>
    </xf>
    <xf numFmtId="43" fontId="31" fillId="0" borderId="17" xfId="33" applyNumberFormat="1" applyFont="1" applyFill="1" applyBorder="1" applyAlignment="1">
      <alignment horizontal="right" vertical="center" wrapText="1"/>
    </xf>
    <xf numFmtId="0" fontId="35" fillId="0" borderId="17" xfId="1026" applyNumberFormat="1" applyFont="1" applyFill="1" applyBorder="1" applyAlignment="1">
      <alignment horizontal="left" vertical="center" wrapText="1"/>
      <protection/>
    </xf>
    <xf numFmtId="0" fontId="32" fillId="0" borderId="19" xfId="500" applyNumberFormat="1" applyFont="1" applyFill="1" applyBorder="1" applyAlignment="1" applyProtection="1">
      <alignment horizontal="center" vertical="center" wrapText="1"/>
      <protection/>
    </xf>
    <xf numFmtId="0" fontId="31" fillId="0" borderId="17" xfId="500" applyNumberFormat="1" applyFont="1" applyFill="1" applyBorder="1" applyAlignment="1" applyProtection="1">
      <alignment horizontal="left" vertical="center" wrapText="1"/>
      <protection/>
    </xf>
    <xf numFmtId="0" fontId="39" fillId="0" borderId="17" xfId="229" applyFont="1" applyFill="1" applyBorder="1" applyAlignment="1">
      <alignment horizontal="right" vertical="center"/>
      <protection/>
    </xf>
    <xf numFmtId="0" fontId="32" fillId="0" borderId="20" xfId="500" applyNumberFormat="1" applyFont="1" applyFill="1" applyBorder="1" applyAlignment="1" applyProtection="1">
      <alignment horizontal="center" vertical="center" wrapText="1"/>
      <protection/>
    </xf>
    <xf numFmtId="0" fontId="31" fillId="0" borderId="21" xfId="500" applyNumberFormat="1" applyFont="1" applyFill="1" applyBorder="1" applyAlignment="1" applyProtection="1">
      <alignment horizontal="left" vertical="center" wrapText="1"/>
      <protection/>
    </xf>
    <xf numFmtId="0" fontId="31" fillId="0" borderId="22" xfId="500" applyNumberFormat="1" applyFont="1" applyFill="1" applyBorder="1" applyAlignment="1" applyProtection="1">
      <alignment horizontal="left" vertical="center" wrapText="1"/>
      <protection/>
    </xf>
    <xf numFmtId="0" fontId="31" fillId="0" borderId="23" xfId="500" applyNumberFormat="1" applyFont="1" applyFill="1" applyBorder="1" applyAlignment="1" applyProtection="1">
      <alignment horizontal="left" vertical="center" wrapText="1"/>
      <protection/>
    </xf>
    <xf numFmtId="0" fontId="32" fillId="0" borderId="24" xfId="500" applyNumberFormat="1" applyFont="1" applyFill="1" applyBorder="1" applyAlignment="1" applyProtection="1">
      <alignment horizontal="center" vertical="center" wrapText="1"/>
      <protection/>
    </xf>
    <xf numFmtId="0" fontId="31" fillId="0" borderId="19" xfId="500" applyNumberFormat="1" applyFont="1" applyFill="1" applyBorder="1" applyAlignment="1" applyProtection="1">
      <alignment horizontal="left" vertical="center" wrapText="1"/>
      <protection/>
    </xf>
    <xf numFmtId="0" fontId="40" fillId="0" borderId="17" xfId="1055" applyFont="1" applyFill="1" applyBorder="1" applyAlignment="1">
      <alignment wrapText="1"/>
      <protection/>
    </xf>
    <xf numFmtId="0" fontId="31" fillId="0" borderId="24" xfId="500" applyNumberFormat="1" applyFont="1" applyFill="1" applyBorder="1" applyAlignment="1" applyProtection="1">
      <alignment horizontal="left" vertical="center" wrapText="1"/>
      <protection/>
    </xf>
    <xf numFmtId="0" fontId="31" fillId="0" borderId="17" xfId="500" applyNumberFormat="1" applyFont="1" applyFill="1" applyBorder="1" applyAlignment="1" applyProtection="1">
      <alignment horizontal="center" vertical="center" wrapText="1"/>
      <protection/>
    </xf>
    <xf numFmtId="0" fontId="31" fillId="0" borderId="20" xfId="500" applyNumberFormat="1" applyFont="1" applyFill="1" applyBorder="1" applyAlignment="1" applyProtection="1">
      <alignment horizontal="left" vertical="center" wrapText="1"/>
      <protection/>
    </xf>
    <xf numFmtId="0" fontId="31" fillId="0" borderId="21" xfId="500" applyNumberFormat="1" applyFont="1" applyFill="1" applyBorder="1" applyAlignment="1" applyProtection="1">
      <alignment horizontal="left" vertical="center" wrapText="1" shrinkToFit="1"/>
      <protection/>
    </xf>
    <xf numFmtId="0" fontId="31" fillId="0" borderId="22" xfId="500" applyNumberFormat="1" applyFont="1" applyFill="1" applyBorder="1" applyAlignment="1" applyProtection="1">
      <alignment horizontal="left" vertical="center" wrapText="1" shrinkToFit="1"/>
      <protection/>
    </xf>
    <xf numFmtId="0" fontId="31" fillId="0" borderId="23" xfId="500" applyNumberFormat="1" applyFont="1" applyFill="1" applyBorder="1" applyAlignment="1" applyProtection="1">
      <alignment horizontal="left" vertical="center" wrapText="1" shrinkToFit="1"/>
      <protection/>
    </xf>
    <xf numFmtId="0" fontId="32" fillId="0" borderId="17" xfId="500" applyNumberFormat="1" applyFont="1" applyFill="1" applyBorder="1" applyAlignment="1" applyProtection="1">
      <alignment horizontal="center" vertical="center" wrapText="1"/>
      <protection/>
    </xf>
    <xf numFmtId="43" fontId="31" fillId="33" borderId="17" xfId="33" applyNumberFormat="1" applyFont="1" applyFill="1" applyBorder="1" applyAlignment="1">
      <alignment horizontal="right" vertical="center" wrapText="1"/>
    </xf>
    <xf numFmtId="43" fontId="40" fillId="0" borderId="17" xfId="229" applyNumberFormat="1" applyFont="1" applyFill="1" applyBorder="1" applyAlignment="1">
      <alignment horizontal="center" vertical="center" wrapText="1"/>
      <protection/>
    </xf>
    <xf numFmtId="43" fontId="31" fillId="0" borderId="17" xfId="33" applyNumberFormat="1" applyFont="1" applyFill="1" applyBorder="1" applyAlignment="1">
      <alignment horizontal="center" vertical="center" wrapText="1"/>
    </xf>
    <xf numFmtId="207" fontId="31" fillId="0" borderId="17" xfId="1026" applyNumberFormat="1" applyFont="1" applyFill="1" applyBorder="1" applyAlignment="1">
      <alignment horizontal="right" vertical="center" wrapText="1"/>
      <protection/>
    </xf>
    <xf numFmtId="31" fontId="35" fillId="0" borderId="17" xfId="0" applyNumberFormat="1" applyFont="1" applyFill="1" applyBorder="1" applyAlignment="1" applyProtection="1">
      <alignment vertical="center" wrapText="1"/>
      <protection/>
    </xf>
    <xf numFmtId="31" fontId="41" fillId="0" borderId="17" xfId="0" applyNumberFormat="1" applyFont="1" applyFill="1" applyBorder="1" applyAlignment="1" applyProtection="1">
      <alignment vertical="center" wrapText="1"/>
      <protection/>
    </xf>
    <xf numFmtId="0" fontId="41" fillId="0" borderId="17" xfId="0" applyFont="1" applyFill="1" applyBorder="1" applyAlignment="1" applyProtection="1">
      <alignment vertical="center" wrapText="1"/>
      <protection/>
    </xf>
    <xf numFmtId="0" fontId="31" fillId="0" borderId="17" xfId="0" applyFont="1" applyFill="1" applyBorder="1" applyAlignment="1" applyProtection="1">
      <alignment vertical="center" wrapText="1"/>
      <protection/>
    </xf>
    <xf numFmtId="43" fontId="31" fillId="23" borderId="0" xfId="33" applyNumberFormat="1" applyFont="1" applyFill="1" applyBorder="1" applyAlignment="1">
      <alignment horizontal="right" vertical="center"/>
    </xf>
    <xf numFmtId="43" fontId="32" fillId="0" borderId="0" xfId="1026" applyNumberFormat="1" applyFont="1" applyFill="1" applyBorder="1" applyAlignment="1">
      <alignment vertical="center"/>
      <protection/>
    </xf>
    <xf numFmtId="43" fontId="31" fillId="0" borderId="17" xfId="33" applyNumberFormat="1" applyFont="1" applyFill="1" applyBorder="1" applyAlignment="1">
      <alignment horizontal="right" vertical="center"/>
    </xf>
    <xf numFmtId="0" fontId="35" fillId="0" borderId="17" xfId="0" applyFont="1" applyFill="1" applyBorder="1" applyAlignment="1" applyProtection="1">
      <alignment vertical="center" wrapText="1"/>
      <protection/>
    </xf>
    <xf numFmtId="0" fontId="32" fillId="0" borderId="21" xfId="1026" applyFont="1" applyFill="1" applyBorder="1" applyAlignment="1">
      <alignment horizontal="left" vertical="center" wrapText="1"/>
      <protection/>
    </xf>
    <xf numFmtId="0" fontId="32" fillId="0" borderId="22" xfId="1026" applyFont="1" applyFill="1" applyBorder="1" applyAlignment="1">
      <alignment horizontal="left" vertical="center" wrapText="1"/>
      <protection/>
    </xf>
    <xf numFmtId="0" fontId="32" fillId="0" borderId="23" xfId="1026" applyFont="1" applyFill="1" applyBorder="1" applyAlignment="1">
      <alignment horizontal="left" vertical="center" wrapText="1"/>
      <protection/>
    </xf>
    <xf numFmtId="43" fontId="32" fillId="0" borderId="17" xfId="33" applyNumberFormat="1" applyFont="1" applyFill="1" applyBorder="1" applyAlignment="1" applyProtection="1">
      <alignment horizontal="right" vertical="center" wrapText="1"/>
      <protection/>
    </xf>
    <xf numFmtId="43" fontId="31" fillId="0" borderId="17" xfId="33" applyNumberFormat="1" applyFont="1" applyFill="1" applyBorder="1" applyAlignment="1">
      <alignment horizontal="right"/>
    </xf>
    <xf numFmtId="43" fontId="31" fillId="0" borderId="17" xfId="33" applyNumberFormat="1" applyFont="1" applyFill="1" applyBorder="1" applyAlignment="1" applyProtection="1">
      <alignment horizontal="right" vertical="center" wrapText="1"/>
      <protection/>
    </xf>
    <xf numFmtId="0" fontId="32" fillId="0" borderId="19" xfId="803" applyNumberFormat="1" applyFont="1" applyFill="1" applyBorder="1" applyAlignment="1" applyProtection="1">
      <alignment horizontal="center" vertical="center" wrapText="1"/>
      <protection/>
    </xf>
    <xf numFmtId="0" fontId="35" fillId="0" borderId="21" xfId="803" applyNumberFormat="1" applyFont="1" applyFill="1" applyBorder="1" applyAlignment="1" applyProtection="1">
      <alignment horizontal="left" vertical="center" wrapText="1"/>
      <protection/>
    </xf>
    <xf numFmtId="0" fontId="35" fillId="0" borderId="22" xfId="803" applyNumberFormat="1" applyFont="1" applyFill="1" applyBorder="1" applyAlignment="1" applyProtection="1">
      <alignment horizontal="left" vertical="center" wrapText="1"/>
      <protection/>
    </xf>
    <xf numFmtId="0" fontId="35" fillId="0" borderId="23" xfId="803" applyNumberFormat="1" applyFont="1" applyFill="1" applyBorder="1" applyAlignment="1" applyProtection="1">
      <alignment horizontal="left" vertical="center" wrapText="1"/>
      <protection/>
    </xf>
    <xf numFmtId="0" fontId="32" fillId="0" borderId="24" xfId="803" applyNumberFormat="1" applyFont="1" applyFill="1" applyBorder="1" applyAlignment="1" applyProtection="1">
      <alignment horizontal="center" vertical="center" wrapText="1"/>
      <protection/>
    </xf>
    <xf numFmtId="0" fontId="31" fillId="0" borderId="21" xfId="803" applyNumberFormat="1" applyFont="1" applyFill="1" applyBorder="1" applyAlignment="1" applyProtection="1">
      <alignment horizontal="left" vertical="center" wrapText="1"/>
      <protection/>
    </xf>
    <xf numFmtId="0" fontId="31" fillId="0" borderId="22" xfId="803" applyNumberFormat="1" applyFont="1" applyFill="1" applyBorder="1" applyAlignment="1" applyProtection="1">
      <alignment horizontal="left" vertical="center" wrapText="1"/>
      <protection/>
    </xf>
    <xf numFmtId="0" fontId="31" fillId="0" borderId="23" xfId="803" applyNumberFormat="1" applyFont="1" applyFill="1" applyBorder="1" applyAlignment="1" applyProtection="1">
      <alignment horizontal="left" vertical="center" wrapText="1"/>
      <protection/>
    </xf>
    <xf numFmtId="0" fontId="32" fillId="0" borderId="20" xfId="803" applyNumberFormat="1" applyFont="1" applyFill="1" applyBorder="1" applyAlignment="1" applyProtection="1">
      <alignment horizontal="center" vertical="center" wrapText="1"/>
      <protection/>
    </xf>
    <xf numFmtId="0" fontId="32" fillId="0" borderId="17" xfId="803" applyNumberFormat="1" applyFont="1" applyFill="1" applyBorder="1" applyAlignment="1" applyProtection="1">
      <alignment horizontal="center" vertical="center" wrapText="1"/>
      <protection/>
    </xf>
    <xf numFmtId="43" fontId="35" fillId="0" borderId="17" xfId="33" applyNumberFormat="1" applyFont="1" applyFill="1" applyBorder="1" applyAlignment="1">
      <alignment horizontal="right" vertical="center" wrapText="1"/>
    </xf>
    <xf numFmtId="43" fontId="31" fillId="0" borderId="20" xfId="33" applyNumberFormat="1" applyFont="1" applyFill="1" applyBorder="1" applyAlignment="1" applyProtection="1">
      <alignment horizontal="right" vertical="center" wrapText="1"/>
      <protection/>
    </xf>
    <xf numFmtId="0" fontId="31" fillId="0" borderId="21" xfId="793" applyNumberFormat="1" applyFont="1" applyFill="1" applyBorder="1" applyAlignment="1">
      <alignment horizontal="left" vertical="center" wrapText="1"/>
    </xf>
    <xf numFmtId="0" fontId="31" fillId="0" borderId="22" xfId="793" applyNumberFormat="1" applyFont="1" applyFill="1" applyBorder="1" applyAlignment="1">
      <alignment horizontal="left" vertical="center" wrapText="1"/>
    </xf>
    <xf numFmtId="0" fontId="31" fillId="0" borderId="23" xfId="793" applyNumberFormat="1" applyFont="1" applyFill="1" applyBorder="1" applyAlignment="1">
      <alignment horizontal="left" vertical="center" wrapText="1"/>
    </xf>
    <xf numFmtId="43" fontId="33" fillId="0" borderId="17" xfId="33" applyNumberFormat="1" applyFont="1" applyFill="1" applyBorder="1" applyAlignment="1" applyProtection="1">
      <alignment horizontal="right" vertical="center" wrapText="1"/>
      <protection/>
    </xf>
    <xf numFmtId="0" fontId="35" fillId="0" borderId="19" xfId="0" applyFont="1" applyFill="1" applyBorder="1" applyAlignment="1">
      <alignment horizontal="center" vertical="center"/>
    </xf>
    <xf numFmtId="0" fontId="35" fillId="0" borderId="17" xfId="803" applyNumberFormat="1" applyFont="1" applyFill="1" applyBorder="1" applyAlignment="1" applyProtection="1">
      <alignment horizontal="left" vertical="center" wrapText="1"/>
      <protection/>
    </xf>
    <xf numFmtId="43" fontId="35" fillId="0" borderId="17" xfId="33" applyNumberFormat="1" applyFont="1" applyFill="1" applyBorder="1" applyAlignment="1" applyProtection="1">
      <alignment horizontal="right" vertical="center" wrapText="1"/>
      <protection/>
    </xf>
    <xf numFmtId="0" fontId="35" fillId="0" borderId="20" xfId="0" applyFont="1" applyFill="1" applyBorder="1" applyAlignment="1">
      <alignment horizontal="center" vertical="center"/>
    </xf>
    <xf numFmtId="0" fontId="35" fillId="0" borderId="17"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17" xfId="0" applyFont="1" applyFill="1" applyBorder="1" applyAlignment="1">
      <alignment/>
    </xf>
    <xf numFmtId="43" fontId="33" fillId="0" borderId="17" xfId="33" applyNumberFormat="1" applyFont="1" applyFill="1" applyBorder="1" applyAlignment="1">
      <alignment horizontal="center" vertical="center" wrapText="1"/>
    </xf>
    <xf numFmtId="0" fontId="33" fillId="0" borderId="0" xfId="0" applyNumberFormat="1" applyFont="1" applyFill="1" applyBorder="1" applyAlignment="1">
      <alignment vertical="center"/>
    </xf>
    <xf numFmtId="0" fontId="34" fillId="0" borderId="0" xfId="0" applyNumberFormat="1" applyFont="1" applyFill="1" applyBorder="1" applyAlignment="1">
      <alignment vertical="center"/>
    </xf>
    <xf numFmtId="0" fontId="35" fillId="0" borderId="0" xfId="0" applyNumberFormat="1" applyFont="1" applyFill="1" applyBorder="1" applyAlignment="1">
      <alignment vertical="center"/>
    </xf>
    <xf numFmtId="0" fontId="33" fillId="0" borderId="0" xfId="0" applyNumberFormat="1" applyFont="1" applyFill="1" applyBorder="1" applyAlignment="1">
      <alignment/>
    </xf>
    <xf numFmtId="0" fontId="34" fillId="0" borderId="0" xfId="0" applyNumberFormat="1" applyFont="1" applyFill="1" applyBorder="1" applyAlignment="1">
      <alignment/>
    </xf>
    <xf numFmtId="0" fontId="35" fillId="0" borderId="0" xfId="0" applyNumberFormat="1" applyFont="1" applyFill="1" applyBorder="1" applyAlignment="1">
      <alignment/>
    </xf>
  </cellXfs>
  <cellStyles count="1290">
    <cellStyle name="Normal" xfId="0"/>
    <cellStyle name="Currency [0]" xfId="15"/>
    <cellStyle name="好_~5676413 2" xfId="16"/>
    <cellStyle name="好_高中教师人数（教育厅1.6日提供） 2" xfId="17"/>
    <cellStyle name="好_银行账户情况表_2010年12月 2" xfId="18"/>
    <cellStyle name="差_奖励补助测算7.23 2" xfId="19"/>
    <cellStyle name="Currency" xfId="20"/>
    <cellStyle name="好_05玉溪" xfId="21"/>
    <cellStyle name="60% - 着色 2" xfId="22"/>
    <cellStyle name="好_2007年可用财力 3" xfId="23"/>
    <cellStyle name="20% - 强调文字颜色 3" xfId="24"/>
    <cellStyle name="输入" xfId="25"/>
    <cellStyle name="标题 2 2 3 2" xfId="26"/>
    <cellStyle name="args.style" xfId="27"/>
    <cellStyle name="_Book1_3_Book1" xfId="28"/>
    <cellStyle name="Comma [0]" xfId="29"/>
    <cellStyle name="Accent2 - 40%" xfId="30"/>
    <cellStyle name="标题 4 2 3 2" xfId="31"/>
    <cellStyle name="差_2006年水利统计指标统计表 2" xfId="32"/>
    <cellStyle name="Comma" xfId="33"/>
    <cellStyle name="Input 2" xfId="34"/>
    <cellStyle name="40% - 强调文字颜色 3" xfId="35"/>
    <cellStyle name="常规 26 2" xfId="36"/>
    <cellStyle name="常规 31 2" xfId="37"/>
    <cellStyle name="差" xfId="38"/>
    <cellStyle name="60% - 强调文字颜色 3" xfId="39"/>
    <cellStyle name="日期" xfId="40"/>
    <cellStyle name="差_奖励补助测算5.23新" xfId="41"/>
    <cellStyle name="Accent2 - 60%" xfId="42"/>
    <cellStyle name="Hyperlink" xfId="43"/>
    <cellStyle name="Percent" xfId="44"/>
    <cellStyle name="差_地方配套按人均增幅控制8.30xl 2" xfId="45"/>
    <cellStyle name="强调文字颜色 3 2 3 2" xfId="46"/>
    <cellStyle name="Followed Hyperlink" xfId="47"/>
    <cellStyle name="好_地方配套按人均增幅控制8.31（调整结案率后）xl 2" xfId="48"/>
    <cellStyle name="差_Book1 2" xfId="49"/>
    <cellStyle name="60% - 强调文字颜色 4 2 2 2" xfId="50"/>
    <cellStyle name="注释" xfId="51"/>
    <cellStyle name="常规 6" xfId="52"/>
    <cellStyle name="_ET_STYLE_NoName_00__Sheet3" xfId="53"/>
    <cellStyle name="60% - 强调文字颜色 2" xfId="54"/>
    <cellStyle name="Accent6 3" xfId="55"/>
    <cellStyle name="差_教师绩效工资测算表（离退休按各地上报数测算）2009年1月1日" xfId="56"/>
    <cellStyle name="差_2007年政法部门业务指标" xfId="57"/>
    <cellStyle name="标题 4" xfId="58"/>
    <cellStyle name="差_2006年分析表" xfId="59"/>
    <cellStyle name="Accent6_贫困县涉农资金整合工作示范县统计表12月21日" xfId="60"/>
    <cellStyle name="警告文本" xfId="61"/>
    <cellStyle name="好_奖励补助测算5.23新" xfId="62"/>
    <cellStyle name="差_指标五" xfId="63"/>
    <cellStyle name="差_奖励补助测算5.22测试" xfId="64"/>
    <cellStyle name="标题" xfId="65"/>
    <cellStyle name="常规 5 2" xfId="66"/>
    <cellStyle name="60% - 强调文字颜色 2 2 2" xfId="67"/>
    <cellStyle name="解释性文本" xfId="68"/>
    <cellStyle name="常规_项目投入明细_10" xfId="69"/>
    <cellStyle name="标题 1" xfId="70"/>
    <cellStyle name="百分比 4" xfId="71"/>
    <cellStyle name="差_奖励补助测算5.22测试 2" xfId="72"/>
    <cellStyle name="标题 2" xfId="73"/>
    <cellStyle name="常规 5 2 2" xfId="74"/>
    <cellStyle name="60% - 强调文字颜色 2 2 2 2" xfId="75"/>
    <cellStyle name="60% - 强调文字颜色 1" xfId="76"/>
    <cellStyle name="Accent6 2" xfId="77"/>
    <cellStyle name="标题 3" xfId="78"/>
    <cellStyle name="60% - 强调文字颜色 4" xfId="79"/>
    <cellStyle name="差_2009年一般性转移支付标准工资 2" xfId="80"/>
    <cellStyle name="输出" xfId="81"/>
    <cellStyle name="常规 31" xfId="82"/>
    <cellStyle name="常规 26" xfId="83"/>
    <cellStyle name="Input" xfId="84"/>
    <cellStyle name="计算" xfId="85"/>
    <cellStyle name="检查单元格" xfId="86"/>
    <cellStyle name="_ET_STYLE_NoName_00__县公司" xfId="87"/>
    <cellStyle name="20% - 着色 1 2" xfId="88"/>
    <cellStyle name="40% - 强调文字颜色 4 2" xfId="89"/>
    <cellStyle name="t_HVAC Equipment (3) 4" xfId="90"/>
    <cellStyle name="20% - 强调文字颜色 6" xfId="91"/>
    <cellStyle name="Currency [0]" xfId="92"/>
    <cellStyle name="强调文字颜色 2" xfId="93"/>
    <cellStyle name="差_教育厅提供义务教育及高中教师人数（2009年1月6日）" xfId="94"/>
    <cellStyle name="链接单元格" xfId="95"/>
    <cellStyle name="差_丽江汇总 2 2" xfId="96"/>
    <cellStyle name="40% - 着色 5 2" xfId="97"/>
    <cellStyle name="差_Book2" xfId="98"/>
    <cellStyle name="汇总" xfId="99"/>
    <cellStyle name="60% - 强调文字颜色 4 2 3" xfId="100"/>
    <cellStyle name="差 2 3 2" xfId="101"/>
    <cellStyle name="好" xfId="102"/>
    <cellStyle name="适中" xfId="103"/>
    <cellStyle name="60% - 强调文字颜色 3 2 3 2" xfId="104"/>
    <cellStyle name="20% - Accent3 2" xfId="105"/>
    <cellStyle name="Heading 3" xfId="106"/>
    <cellStyle name="着色 5" xfId="107"/>
    <cellStyle name="20% - 强调文字颜色 5" xfId="108"/>
    <cellStyle name="常规 8 2" xfId="109"/>
    <cellStyle name="40% - 强调文字颜色 4 2 3 2" xfId="110"/>
    <cellStyle name="强调文字颜色 1" xfId="111"/>
    <cellStyle name="20% - 强调文字颜色 1" xfId="112"/>
    <cellStyle name="好_2006年在职人员情况 2" xfId="113"/>
    <cellStyle name="未定义 3 2" xfId="114"/>
    <cellStyle name="40% - 强调文字颜色 1" xfId="115"/>
    <cellStyle name="20% - 强调文字颜色 2" xfId="116"/>
    <cellStyle name="40% - 强调文字颜色 2" xfId="117"/>
    <cellStyle name="千位分隔[0] 2" xfId="118"/>
    <cellStyle name="Accent2 - 40% 2" xfId="119"/>
    <cellStyle name="强调文字颜色 3" xfId="120"/>
    <cellStyle name="PSChar" xfId="121"/>
    <cellStyle name="强调文字颜色 4" xfId="122"/>
    <cellStyle name="好_第一部分：综合全 3 2" xfId="123"/>
    <cellStyle name="20% - 强调文字颜色 4" xfId="124"/>
    <cellStyle name="好_Book1_银行账户情况表_2010年12月 2" xfId="125"/>
    <cellStyle name="20% - 着色 1" xfId="126"/>
    <cellStyle name="40% - 强调文字颜色 4" xfId="127"/>
    <cellStyle name="Input 3" xfId="128"/>
    <cellStyle name="强调文字颜色 5" xfId="129"/>
    <cellStyle name="20% - 着色 2" xfId="130"/>
    <cellStyle name="60% - 强调文字颜色 5 2 2 2" xfId="131"/>
    <cellStyle name="40% - 强调文字颜色 5" xfId="132"/>
    <cellStyle name="60% - 着色 6 2" xfId="133"/>
    <cellStyle name="60% - 强调文字颜色 5" xfId="134"/>
    <cellStyle name="差_2006年全省财力计算表（中央、决算）" xfId="135"/>
    <cellStyle name="强调文字颜色 6" xfId="136"/>
    <cellStyle name="好_业务工作量指标" xfId="137"/>
    <cellStyle name="20% - 着色 3" xfId="138"/>
    <cellStyle name="40% - 强调文字颜色 6" xfId="139"/>
    <cellStyle name="_弱电系统设备配置报价清单" xfId="140"/>
    <cellStyle name="0,0&#13;&#10;NA&#13;&#10;" xfId="141"/>
    <cellStyle name="Heading 3 2" xfId="142"/>
    <cellStyle name="着色 5 2" xfId="143"/>
    <cellStyle name="差_2009年一般性转移支付标准工资_奖励补助测算7.25 (version 1) (version 1) 2" xfId="144"/>
    <cellStyle name="60% - 强调文字颜色 6" xfId="145"/>
    <cellStyle name="_ET_STYLE_NoName_00__Book1" xfId="146"/>
    <cellStyle name="40% - 强调文字颜色 1 2 2 2" xfId="147"/>
    <cellStyle name="差_2006年分析表 2 2" xfId="148"/>
    <cellStyle name="_ET_STYLE_NoName_00_" xfId="149"/>
    <cellStyle name="差_教师绩效工资测算表（离退休按各地上报数测算）2009年1月1日 2 2" xfId="150"/>
    <cellStyle name="千位分隔 3 2" xfId="151"/>
    <cellStyle name="标题 4 2 2" xfId="152"/>
    <cellStyle name="_Book1_1" xfId="153"/>
    <cellStyle name="20% - 强调文字颜色 4 2 2 2" xfId="154"/>
    <cellStyle name="常规 3 2 2" xfId="155"/>
    <cellStyle name="20% - 着色 5" xfId="156"/>
    <cellStyle name="着色 1" xfId="157"/>
    <cellStyle name="_Book1_金融业务培训人员情况表" xfId="158"/>
    <cellStyle name="标题 4 2 2 2" xfId="159"/>
    <cellStyle name="_20100326高清市院遂宁检察院1080P配置清单26日改" xfId="160"/>
    <cellStyle name="?鹎%U龡&amp;H?_x0008__x001C__x001C_?_x0007__x0001__x0001_" xfId="161"/>
    <cellStyle name="好_2008年县级公安保障标准落实奖励经费分配测算 2 2" xfId="162"/>
    <cellStyle name="_Book1_1_Book1" xfId="163"/>
    <cellStyle name="差_Book1_3" xfId="164"/>
    <cellStyle name="差_M03 2" xfId="165"/>
    <cellStyle name="?鹎%U龡&amp;H?_x0008_e_x0005_9_x0006__x0007__x0001__x0001_" xfId="166"/>
    <cellStyle name="_Book1_3 2" xfId="167"/>
    <cellStyle name="Heading 1 2" xfId="168"/>
    <cellStyle name="着色 3 2" xfId="169"/>
    <cellStyle name="常规 2 7 2" xfId="170"/>
    <cellStyle name="_Book1" xfId="171"/>
    <cellStyle name="_Book1_2" xfId="172"/>
    <cellStyle name="好_云南农村义务教育统计表 2" xfId="173"/>
    <cellStyle name="20% - 着色 6" xfId="174"/>
    <cellStyle name="着色 2" xfId="175"/>
    <cellStyle name="Accent2 - 20%" xfId="176"/>
    <cellStyle name="Accent3_贫困县涉农资金整合工作示范县统计表12月21日" xfId="177"/>
    <cellStyle name="差_教师绩效工资测算表（离退休按各地上报数测算）2009年1月1日 4" xfId="178"/>
    <cellStyle name="_Book1_2_Book1" xfId="179"/>
    <cellStyle name="40% - 强调文字颜色 4 2 2" xfId="180"/>
    <cellStyle name="好_Book1_4" xfId="181"/>
    <cellStyle name="好_城建部门 3" xfId="182"/>
    <cellStyle name="归盒啦_95" xfId="183"/>
    <cellStyle name="差_2006年分析表 4" xfId="184"/>
    <cellStyle name="Linked Cell" xfId="185"/>
    <cellStyle name="超级链接 2" xfId="186"/>
    <cellStyle name="_Book1_3" xfId="187"/>
    <cellStyle name="差_2009年一般性转移支付标准工资_不用软件计算9.1不考虑经费管理评价xl 2" xfId="188"/>
    <cellStyle name="Heading 1" xfId="189"/>
    <cellStyle name="着色 3" xfId="190"/>
    <cellStyle name="_Book1_Book1" xfId="191"/>
    <cellStyle name="Accent5_贫困县涉农资金整合工作示范县统计表12月21日" xfId="192"/>
    <cellStyle name="好_03昭通" xfId="193"/>
    <cellStyle name="_Book1_4" xfId="194"/>
    <cellStyle name="20% - 强调文字颜色 3 2" xfId="195"/>
    <cellStyle name="Heading 2" xfId="196"/>
    <cellStyle name="着色 4" xfId="197"/>
    <cellStyle name="_ET_STYLE_NoName_00__Book1_1" xfId="198"/>
    <cellStyle name="_ET_STYLE_NoName_00__Book1_1_县公司" xfId="199"/>
    <cellStyle name="_ET_STYLE_NoName_00__Book1_1_银行账户情况表_2010年12月" xfId="200"/>
    <cellStyle name="_ET_STYLE_NoName_00__Book1_2" xfId="201"/>
    <cellStyle name="Accent5 - 20%" xfId="202"/>
    <cellStyle name="_ET_STYLE_NoName_00__Book1_县公司" xfId="203"/>
    <cellStyle name="Dezimal [0]_laroux" xfId="204"/>
    <cellStyle name="_ET_STYLE_NoName_00__Book1_银行账户情况表_2010年12月" xfId="205"/>
    <cellStyle name="差_2007年检察院案件数 2" xfId="206"/>
    <cellStyle name="Accent3 2" xfId="207"/>
    <cellStyle name="差_奖励补助测算7.25 (version 1) (version 1)" xfId="208"/>
    <cellStyle name="_ET_STYLE_NoName_00__建行" xfId="209"/>
    <cellStyle name="差_Book1_银行账户情况表_2010年12月 2" xfId="210"/>
    <cellStyle name="好_Book1_县公司 2" xfId="211"/>
    <cellStyle name="好_2006年分析表 2" xfId="212"/>
    <cellStyle name="好 2 3 2" xfId="213"/>
    <cellStyle name="40% - 强调文字颜色 5 2 2" xfId="214"/>
    <cellStyle name="输入 2 2" xfId="215"/>
    <cellStyle name="常规 2 8 2" xfId="216"/>
    <cellStyle name="_ET_STYLE_NoName_00__银行账户情况表_2010年12月" xfId="217"/>
    <cellStyle name="好_M03" xfId="218"/>
    <cellStyle name="差_文体广播部门 3 2" xfId="219"/>
    <cellStyle name="Accent6 - 20%" xfId="220"/>
    <cellStyle name="差_业务工作量指标 2" xfId="221"/>
    <cellStyle name="_ET_STYLE_NoName_00__云南水利电力有限公司" xfId="222"/>
    <cellStyle name="好_县级基础数据 2" xfId="223"/>
    <cellStyle name="常规 21 2" xfId="224"/>
    <cellStyle name="常规 16 2" xfId="225"/>
    <cellStyle name="未定义 4" xfId="226"/>
    <cellStyle name="_Sheet1" xfId="227"/>
    <cellStyle name="差_第一部分：综合全 2 2" xfId="228"/>
    <cellStyle name="常规 10" xfId="229"/>
    <cellStyle name="Good" xfId="230"/>
    <cellStyle name="PSDec 2" xfId="231"/>
    <cellStyle name="_Sheet1_Book1" xfId="232"/>
    <cellStyle name="差_检验表（调整后） 3 2" xfId="233"/>
    <cellStyle name="Accent4 - 40%" xfId="234"/>
    <cellStyle name="常规 5 4" xfId="235"/>
    <cellStyle name="_Sheet3 (5)" xfId="236"/>
    <cellStyle name="60% - 强调文字颜色 2 2 4" xfId="237"/>
    <cellStyle name="_Sheet3 (6)" xfId="238"/>
    <cellStyle name="40% - 强调文字颜色 1 2 4" xfId="239"/>
    <cellStyle name="_本部汇总" xfId="240"/>
    <cellStyle name="_南方电网" xfId="241"/>
    <cellStyle name="Accent4_贫困县涉农资金整合工作示范县统计表12月21日" xfId="242"/>
    <cellStyle name="差_0605石屏县" xfId="243"/>
    <cellStyle name="强调文字颜色 2 2 2" xfId="244"/>
    <cellStyle name="20% - Accent1" xfId="245"/>
    <cellStyle name="Accent1 - 20%" xfId="246"/>
    <cellStyle name="强调文字颜色 2 2 2 2" xfId="247"/>
    <cellStyle name="20% - Accent1 2" xfId="248"/>
    <cellStyle name="Accent1 - 20% 2" xfId="249"/>
    <cellStyle name="强调文字颜色 2 2 3" xfId="250"/>
    <cellStyle name="20% - Accent2" xfId="251"/>
    <cellStyle name="差_县公司" xfId="252"/>
    <cellStyle name="60% - 强调文字颜色 3 2 2" xfId="253"/>
    <cellStyle name="强调文字颜色 2 2 3 2" xfId="254"/>
    <cellStyle name="20% - Accent2 2" xfId="255"/>
    <cellStyle name="输出 2 3" xfId="256"/>
    <cellStyle name="差_县公司 2" xfId="257"/>
    <cellStyle name="60% - 强调文字颜色 3 2 2 2" xfId="258"/>
    <cellStyle name="强调文字颜色 2 2 4" xfId="259"/>
    <cellStyle name="20% - Accent3" xfId="260"/>
    <cellStyle name="60% - 强调文字颜色 3 2 3" xfId="261"/>
    <cellStyle name="常规 5 3 2" xfId="262"/>
    <cellStyle name="60% - 强调文字颜色 2 2 3 2" xfId="263"/>
    <cellStyle name="60% - 强调文字颜色 3 2 4" xfId="264"/>
    <cellStyle name="20% - Accent4" xfId="265"/>
    <cellStyle name="Accent6 - 60% 2" xfId="266"/>
    <cellStyle name="20% - Accent4 2" xfId="267"/>
    <cellStyle name="20% - Accent5" xfId="268"/>
    <cellStyle name="20% - Accent5 2" xfId="269"/>
    <cellStyle name="sstot 4" xfId="270"/>
    <cellStyle name="20% - Accent6" xfId="271"/>
    <cellStyle name="差_业务工作量指标" xfId="272"/>
    <cellStyle name="20% - Accent6 2" xfId="273"/>
    <cellStyle name="差_奖励补助测算5.24冯铸" xfId="274"/>
    <cellStyle name="20% - 强调文字颜色 1 2" xfId="275"/>
    <cellStyle name="差_奖励补助测算5.24冯铸 2" xfId="276"/>
    <cellStyle name="20% - 强调文字颜色 1 2 2" xfId="277"/>
    <cellStyle name="Note" xfId="278"/>
    <cellStyle name="Note 2" xfId="279"/>
    <cellStyle name="Pourcentage_pldt" xfId="280"/>
    <cellStyle name="20% - 强调文字颜色 1 2 2 2" xfId="281"/>
    <cellStyle name="好_第一部分：综合全" xfId="282"/>
    <cellStyle name="标题 5" xfId="283"/>
    <cellStyle name="好_奖励补助测算7.25" xfId="284"/>
    <cellStyle name="20% - 强调文字颜色 1 2 3" xfId="285"/>
    <cellStyle name="40% - 强调文字颜色 2 2" xfId="286"/>
    <cellStyle name="好_奖励补助测算7.25 2" xfId="287"/>
    <cellStyle name="20% - 强调文字颜色 1 2 3 2" xfId="288"/>
    <cellStyle name="40% - 强调文字颜色 2 2 2" xfId="289"/>
    <cellStyle name="20% - 强调文字颜色 1 2 4" xfId="290"/>
    <cellStyle name="20% - 强调文字颜色 2 2" xfId="291"/>
    <cellStyle name="20% - 强调文字颜色 2 2 2" xfId="292"/>
    <cellStyle name="差_530629_2006年县级财政报表附表" xfId="293"/>
    <cellStyle name="20% - 强调文字颜色 2 2 2 2" xfId="294"/>
    <cellStyle name="20% - 强调文字颜色 2 2 3" xfId="295"/>
    <cellStyle name="Accent4 - 20% 2" xfId="296"/>
    <cellStyle name="20% - 强调文字颜色 2 2 3 2" xfId="297"/>
    <cellStyle name="20% - 强调文字颜色 2 2 4" xfId="298"/>
    <cellStyle name="强调 2 2" xfId="299"/>
    <cellStyle name="60% - Accent1 2" xfId="300"/>
    <cellStyle name="差_1003牟定县" xfId="301"/>
    <cellStyle name="千分位_ 白土" xfId="302"/>
    <cellStyle name="20% - 强调文字颜色 3 2 2" xfId="303"/>
    <cellStyle name="Heading 2 2" xfId="304"/>
    <cellStyle name="着色 4 2" xfId="305"/>
    <cellStyle name="20% - 强调文字颜色 3 2 2 2" xfId="306"/>
    <cellStyle name="标题 1 2 4" xfId="307"/>
    <cellStyle name="20% - 强调文字颜色 3 2 3" xfId="308"/>
    <cellStyle name="20% - 强调文字颜色 3 2 3 2" xfId="309"/>
    <cellStyle name="20% - 强调文字颜色 3 2 4" xfId="310"/>
    <cellStyle name="20% - 强调文字颜色 4 2" xfId="311"/>
    <cellStyle name="Mon閠aire_!!!GO" xfId="312"/>
    <cellStyle name="20% - 强调文字颜色 4 2 2" xfId="313"/>
    <cellStyle name="常规 3 3" xfId="314"/>
    <cellStyle name="Accent4 - 40% 2" xfId="315"/>
    <cellStyle name="20% - 强调文字颜色 4 2 3" xfId="316"/>
    <cellStyle name="Accent6 - 40%" xfId="317"/>
    <cellStyle name="差_Book1_1 3" xfId="318"/>
    <cellStyle name="60% - 强调文字颜色 1 2 4" xfId="319"/>
    <cellStyle name="20% - 强调文字颜色 4 2 3 2" xfId="320"/>
    <cellStyle name="Accent6 - 40% 2" xfId="321"/>
    <cellStyle name="20% - 强调文字颜色 4 2 4" xfId="322"/>
    <cellStyle name="20% - 强调文字颜色 5 2" xfId="323"/>
    <cellStyle name="콤마_BOILER-CO1" xfId="324"/>
    <cellStyle name="sstot 3" xfId="325"/>
    <cellStyle name="20% - 强调文字颜色 5 2 2" xfId="326"/>
    <cellStyle name="sstot 3 2" xfId="327"/>
    <cellStyle name="40% - 着色 2" xfId="328"/>
    <cellStyle name="差_下半年禁毒办案经费分配2544.3万元" xfId="329"/>
    <cellStyle name="20% - 强调文字颜色 5 2 2 2" xfId="330"/>
    <cellStyle name="40% - 着色 2 2" xfId="331"/>
    <cellStyle name="差_历年教师人数 3 2" xfId="332"/>
    <cellStyle name="20% - 强调文字颜色 5 2 3" xfId="333"/>
    <cellStyle name="40% - 着色 3" xfId="334"/>
    <cellStyle name="好_历年教师人数 2" xfId="335"/>
    <cellStyle name="20% - 强调文字颜色 5 2 3 2" xfId="336"/>
    <cellStyle name="40% - 着色 3 2" xfId="337"/>
    <cellStyle name="好_历年教师人数 2 2" xfId="338"/>
    <cellStyle name="20% - 强调文字颜色 5 2 4" xfId="339"/>
    <cellStyle name="强调文字颜色 1 2 2 2" xfId="340"/>
    <cellStyle name="40% - 着色 4" xfId="341"/>
    <cellStyle name="好_地方配套按人均增幅控制8.30一般预算平均增幅、人均可用财力平均增幅两次控制、社会治安系数调整、案件数调整xl 2" xfId="342"/>
    <cellStyle name="好_历年教师人数 3" xfId="343"/>
    <cellStyle name="Standard_AREAS" xfId="344"/>
    <cellStyle name="20% - 强调文字颜色 6 2" xfId="345"/>
    <cellStyle name="60% - 强调文字颜色 6 2 4" xfId="346"/>
    <cellStyle name="20% - 强调文字颜色 6 2 2" xfId="347"/>
    <cellStyle name="20% - 强调文字颜色 6 2 2 2" xfId="348"/>
    <cellStyle name="20% - 强调文字颜色 6 2 3" xfId="349"/>
    <cellStyle name="好_财政支出对上级的依赖程度 2 2" xfId="350"/>
    <cellStyle name="Accent4 - 60% 2" xfId="351"/>
    <cellStyle name="㼿㼿㼿㼿㼿㼿㼿㼿㼿㼿㼿?" xfId="352"/>
    <cellStyle name="20% - 强调文字颜色 6 2 3 2" xfId="353"/>
    <cellStyle name="PSSpacer" xfId="354"/>
    <cellStyle name="20% - 强调文字颜色 6 2 4" xfId="355"/>
    <cellStyle name="差_00省级(打印)" xfId="356"/>
    <cellStyle name="20% - 着色 2 2" xfId="357"/>
    <cellStyle name="差_Book1_银行账户情况表_2010年12月" xfId="358"/>
    <cellStyle name="好_Book1_县公司" xfId="359"/>
    <cellStyle name="好_2006年分析表" xfId="360"/>
    <cellStyle name="好 2 3" xfId="361"/>
    <cellStyle name="40% - 强调文字颜色 5 2" xfId="362"/>
    <cellStyle name="好_下半年禁毒办案经费分配2544.3万元" xfId="363"/>
    <cellStyle name="40% - 强调文字颜色 6 2" xfId="364"/>
    <cellStyle name="标题 2 2 4" xfId="365"/>
    <cellStyle name="好_业务工作量指标 2" xfId="366"/>
    <cellStyle name="20% - 着色 3 2" xfId="367"/>
    <cellStyle name="差_03昭通" xfId="368"/>
    <cellStyle name="20% - 着色 4" xfId="369"/>
    <cellStyle name="20% - 着色 4 2" xfId="370"/>
    <cellStyle name="Currency1" xfId="371"/>
    <cellStyle name="20% - 着色 5 2" xfId="372"/>
    <cellStyle name="着色 1 2" xfId="373"/>
    <cellStyle name="好_汇总-县级财政报表附表 2" xfId="374"/>
    <cellStyle name="40% - Accent1" xfId="375"/>
    <cellStyle name="20% - 着色 6 2" xfId="376"/>
    <cellStyle name="着色 2 2" xfId="377"/>
    <cellStyle name="Accent2 - 20% 2" xfId="378"/>
    <cellStyle name="差_银行账户情况表_2010年12月" xfId="379"/>
    <cellStyle name="40% - Accent1 2" xfId="380"/>
    <cellStyle name="40% - Accent2" xfId="381"/>
    <cellStyle name="40% - Accent2 2" xfId="382"/>
    <cellStyle name="好_2009年一般性转移支付标准工资_奖励补助测算5.24冯铸" xfId="383"/>
    <cellStyle name="常规_贫困县涉农资金整合工作示范县统计表12月21日" xfId="384"/>
    <cellStyle name="40% - Accent3" xfId="385"/>
    <cellStyle name="好_2006年分析表 3 2" xfId="386"/>
    <cellStyle name="40% - 强调文字颜色 5 2 3 2" xfId="387"/>
    <cellStyle name="40% - Accent3 2" xfId="388"/>
    <cellStyle name="40% - Accent4" xfId="389"/>
    <cellStyle name="Normal - Style1" xfId="390"/>
    <cellStyle name="常规 3_贫困县涉农资金整合工作示范县统计表12月21日" xfId="391"/>
    <cellStyle name="40% - Accent4 2" xfId="392"/>
    <cellStyle name="好_奖励补助测算5.23新 2" xfId="393"/>
    <cellStyle name="差_指标五 2" xfId="394"/>
    <cellStyle name="Black" xfId="395"/>
    <cellStyle name="警告文本 2" xfId="396"/>
    <cellStyle name="40% - Accent5" xfId="397"/>
    <cellStyle name="差_指标五 2 2" xfId="398"/>
    <cellStyle name="警告文本 2 2" xfId="399"/>
    <cellStyle name="40% - Accent5 2" xfId="400"/>
    <cellStyle name="差_指标五 3" xfId="401"/>
    <cellStyle name="40% - Accent6" xfId="402"/>
    <cellStyle name="差_指标五 3 2" xfId="403"/>
    <cellStyle name="40% - Accent6 2" xfId="404"/>
    <cellStyle name="差_指标四" xfId="405"/>
    <cellStyle name="40% - 强调文字颜色 1 2" xfId="406"/>
    <cellStyle name="差_指标四 2" xfId="407"/>
    <cellStyle name="40% - 强调文字颜色 1 2 2" xfId="408"/>
    <cellStyle name="40% - 强调文字颜色 1 2 3" xfId="409"/>
    <cellStyle name="差_建行" xfId="410"/>
    <cellStyle name="40% - 强调文字颜色 1 2 3 2" xfId="411"/>
    <cellStyle name="40% - 强调文字颜色 2 2 2 2" xfId="412"/>
    <cellStyle name="好_2007年检察院案件数 2" xfId="413"/>
    <cellStyle name="好_~4190974 2" xfId="414"/>
    <cellStyle name="差_县级公安机关公用经费标准奖励测算方案（定稿）" xfId="415"/>
    <cellStyle name="40% - 强调文字颜色 2 2 3" xfId="416"/>
    <cellStyle name="差_县级公安机关公用经费标准奖励测算方案（定稿） 2" xfId="417"/>
    <cellStyle name="40% - 强调文字颜色 2 2 3 2" xfId="418"/>
    <cellStyle name="差_义务教育阶段教职工人数（教育厅提供最终） 2" xfId="419"/>
    <cellStyle name="好_教师绩效工资测算表（离退休按各地上报数测算）2009年1月1日 3 2" xfId="420"/>
    <cellStyle name="40% - 强调文字颜色 2 2 4" xfId="421"/>
    <cellStyle name="40% - 强调文字颜色 3 2" xfId="422"/>
    <cellStyle name="好_2009年一般性转移支付标准工资_地方配套按人均增幅控制8.31（调整结案率后）xl" xfId="423"/>
    <cellStyle name="40% - 强调文字颜色 3 2 2" xfId="424"/>
    <cellStyle name="好_2009年一般性转移支付标准工资_地方配套按人均增幅控制8.31（调整结案率后）xl 2" xfId="425"/>
    <cellStyle name="40% - 强调文字颜色 3 2 2 2" xfId="426"/>
    <cellStyle name="差_三季度－表二" xfId="427"/>
    <cellStyle name="40% - 强调文字颜色 3 2 4" xfId="428"/>
    <cellStyle name="好_2、土地面积、人口、粮食产量基本情况 2" xfId="429"/>
    <cellStyle name="40% - 强调文字颜色 3 2 3" xfId="430"/>
    <cellStyle name="Non défini 3 2" xfId="431"/>
    <cellStyle name="常规 32" xfId="432"/>
    <cellStyle name="常规 27" xfId="433"/>
    <cellStyle name="40% - 强调文字颜色 3 2 3 2" xfId="434"/>
    <cellStyle name="差_第一部分：综合全" xfId="435"/>
    <cellStyle name="40% - 强调文字颜色 4 2 2 2" xfId="436"/>
    <cellStyle name="好_Book1_4 2" xfId="437"/>
    <cellStyle name="好_城建部门 3 2" xfId="438"/>
    <cellStyle name="Linked Cell 2" xfId="439"/>
    <cellStyle name="40% - 强调文字颜色 4 2 3" xfId="440"/>
    <cellStyle name="好_城建部门 4" xfId="441"/>
    <cellStyle name="常规 30 2" xfId="442"/>
    <cellStyle name="常规 25 2" xfId="443"/>
    <cellStyle name="40% - 强调文字颜色 4 2 4" xfId="444"/>
    <cellStyle name="好_2006年分析表 2 2" xfId="445"/>
    <cellStyle name="40% - 强调文字颜色 5 2 2 2" xfId="446"/>
    <cellStyle name="常规 20" xfId="447"/>
    <cellStyle name="常规 15" xfId="448"/>
    <cellStyle name="差_奖励补助测算7.25 (version 1) (version 1) 2" xfId="449"/>
    <cellStyle name="Check Cell" xfId="450"/>
    <cellStyle name="差_高中教师人数（教育厅1.6日提供） 2" xfId="451"/>
    <cellStyle name="好_2006年分析表 3" xfId="452"/>
    <cellStyle name="40% - 强调文字颜色 5 2 3" xfId="453"/>
    <cellStyle name="好_2006年分析表 4" xfId="454"/>
    <cellStyle name="40% - 强调文字颜色 5 2 4" xfId="455"/>
    <cellStyle name="好_下半年禁毒办案经费分配2544.3万元 2" xfId="456"/>
    <cellStyle name="40% - 强调文字颜色 6 2 2" xfId="457"/>
    <cellStyle name="差_~4190974" xfId="458"/>
    <cellStyle name="差_03昭通 2" xfId="459"/>
    <cellStyle name="好_下半年禁毒办案经费分配2544.3万元 2 2" xfId="460"/>
    <cellStyle name="40% - 强调文字颜色 6 2 2 2" xfId="461"/>
    <cellStyle name="差_~4190974 2" xfId="462"/>
    <cellStyle name="好_05玉溪 2" xfId="463"/>
    <cellStyle name="差_云南省2008年中小学教职工情况（教育厅提供20090101加工整理）" xfId="464"/>
    <cellStyle name="好_指标五" xfId="465"/>
    <cellStyle name="货币 2" xfId="466"/>
    <cellStyle name="好_下半年禁毒办案经费分配2544.3万元 3" xfId="467"/>
    <cellStyle name="40% - 强调文字颜色 6 2 3" xfId="468"/>
    <cellStyle name="好_2007年可用财力 3 2" xfId="469"/>
    <cellStyle name="60% - 着色 2 2" xfId="470"/>
    <cellStyle name="Date" xfId="471"/>
    <cellStyle name="差_云南省2008年中小学教职工情况（教育厅提供20090101加工整理） 2" xfId="472"/>
    <cellStyle name="好_指标五 2" xfId="473"/>
    <cellStyle name="货币 2 2" xfId="474"/>
    <cellStyle name="好_下半年禁毒办案经费分配2544.3万元 3 2" xfId="475"/>
    <cellStyle name="40% - 强调文字颜色 6 2 3 2" xfId="476"/>
    <cellStyle name="好_下半年禁毒办案经费分配2544.3万元 4" xfId="477"/>
    <cellStyle name="40% - 强调文字颜色 6 2 4" xfId="478"/>
    <cellStyle name="40% - 着色 1" xfId="479"/>
    <cellStyle name="40% - 着色 1 2" xfId="480"/>
    <cellStyle name="好_2009年一般性转移支付标准工资_~5676413" xfId="481"/>
    <cellStyle name="好_2008年县级公安保障标准落实奖励经费分配测算 3 2" xfId="482"/>
    <cellStyle name="Accent5" xfId="483"/>
    <cellStyle name="40% - 着色 4 2" xfId="484"/>
    <cellStyle name="好_历年教师人数 3 2" xfId="485"/>
    <cellStyle name="差_丽江汇总 2" xfId="486"/>
    <cellStyle name="40% - 着色 5" xfId="487"/>
    <cellStyle name="好_历年教师人数 4" xfId="488"/>
    <cellStyle name="表标题 2" xfId="489"/>
    <cellStyle name="差_丽江汇总 3" xfId="490"/>
    <cellStyle name="40% - 着色 6" xfId="491"/>
    <cellStyle name="Total 2" xfId="492"/>
    <cellStyle name="差_丽江汇总 3 2" xfId="493"/>
    <cellStyle name="40% - 着色 6 2" xfId="494"/>
    <cellStyle name="Dezimal_laroux" xfId="495"/>
    <cellStyle name="60% - Accent1" xfId="496"/>
    <cellStyle name="60% - Accent2" xfId="497"/>
    <cellStyle name="Title 2" xfId="498"/>
    <cellStyle name="强调 3" xfId="499"/>
    <cellStyle name="常规 2 2" xfId="500"/>
    <cellStyle name="部门" xfId="501"/>
    <cellStyle name="常规 37" xfId="502"/>
    <cellStyle name="强调 3 2" xfId="503"/>
    <cellStyle name="60% - Accent2 2" xfId="504"/>
    <cellStyle name="60% - Accent3" xfId="505"/>
    <cellStyle name="差_~5676413 2" xfId="506"/>
    <cellStyle name="60% - Accent3 2" xfId="507"/>
    <cellStyle name="Bad" xfId="508"/>
    <cellStyle name="差_云南省2008年转移支付测算——州市本级考核部分及政策性测算 2" xfId="509"/>
    <cellStyle name="Hyperlink_AheadBehind.xls Chart 23" xfId="510"/>
    <cellStyle name="60% - Accent4" xfId="511"/>
    <cellStyle name="per.style" xfId="512"/>
    <cellStyle name="常规 2 4" xfId="513"/>
    <cellStyle name="PSInt" xfId="514"/>
    <cellStyle name="分级显示行_1_13区汇总" xfId="515"/>
    <cellStyle name="差_汇总-县级财政报表附表" xfId="516"/>
    <cellStyle name="60% - Accent4 2" xfId="517"/>
    <cellStyle name="常规 2 4 2" xfId="518"/>
    <cellStyle name="PSInt 2" xfId="519"/>
    <cellStyle name="强调文字颜色 4 2" xfId="520"/>
    <cellStyle name="60% - Accent5" xfId="521"/>
    <cellStyle name="PSChar 2" xfId="522"/>
    <cellStyle name="强调文字颜色 4 2 2" xfId="523"/>
    <cellStyle name="60% - Accent5 2" xfId="524"/>
    <cellStyle name="t" xfId="525"/>
    <cellStyle name="好_检验表" xfId="526"/>
    <cellStyle name="60% - Accent6" xfId="527"/>
    <cellStyle name="t 2" xfId="528"/>
    <cellStyle name="好_检验表 2" xfId="529"/>
    <cellStyle name="60% - Accent6 2" xfId="530"/>
    <cellStyle name="着色 6" xfId="531"/>
    <cellStyle name="商品名称" xfId="532"/>
    <cellStyle name="Heading 4" xfId="533"/>
    <cellStyle name="60% - 强调文字颜色 1 2" xfId="534"/>
    <cellStyle name="着色 6 2" xfId="535"/>
    <cellStyle name="Heading 4 2" xfId="536"/>
    <cellStyle name="60% - 强调文字颜色 1 2 2" xfId="537"/>
    <cellStyle name="标题 3 2 4" xfId="538"/>
    <cellStyle name="60% - 强调文字颜色 1 2 2 2" xfId="539"/>
    <cellStyle name="60% - 强调文字颜色 1 2 3" xfId="540"/>
    <cellStyle name="差_Book1_1 2" xfId="541"/>
    <cellStyle name="差_地方配套按人均增幅控制8.30一般预算平均增幅、人均可用财力平均增幅两次控制、社会治安系数调整、案件数调整xl" xfId="542"/>
    <cellStyle name="60% - 强调文字颜色 1 2 3 2" xfId="543"/>
    <cellStyle name="差_Book1_1 2 2" xfId="544"/>
    <cellStyle name="差_地方配套按人均增幅控制8.30一般预算平均增幅、人均可用财力平均增幅两次控制、社会治安系数调整、案件数调整xl 2" xfId="545"/>
    <cellStyle name="60% - 强调文字颜色 2 2" xfId="546"/>
    <cellStyle name="常规 5" xfId="547"/>
    <cellStyle name="Accent6 - 60%" xfId="548"/>
    <cellStyle name="60% - 强调文字颜色 2 2 3" xfId="549"/>
    <cellStyle name="常规 5 3" xfId="550"/>
    <cellStyle name="60% - 强调文字颜色 3 2" xfId="551"/>
    <cellStyle name="Neutral" xfId="552"/>
    <cellStyle name="60% - 强调文字颜色 4 2" xfId="553"/>
    <cellStyle name="Neutral 2" xfId="554"/>
    <cellStyle name="60% - 强调文字颜色 4 2 2" xfId="555"/>
    <cellStyle name="60% - 强调文字颜色 4 2 3 2" xfId="556"/>
    <cellStyle name="60% - 强调文字颜色 4 2 4" xfId="557"/>
    <cellStyle name="60% - 强调文字颜色 5 2" xfId="558"/>
    <cellStyle name="差_2006年全省财力计算表（中央、决算） 2" xfId="559"/>
    <cellStyle name="60% - 强调文字颜色 5 2 2" xfId="560"/>
    <cellStyle name="60% - 强调文字颜色 5 2 3" xfId="561"/>
    <cellStyle name="60% - 强调文字颜色 5 2 3 2" xfId="562"/>
    <cellStyle name="好_Book1_1" xfId="563"/>
    <cellStyle name="60% - 强调文字颜色 5 2 4" xfId="564"/>
    <cellStyle name="好_贫困县涉农资金整合工作示范县统计表12月21日" xfId="565"/>
    <cellStyle name="60% - 强调文字颜色 6 2" xfId="566"/>
    <cellStyle name="好_2007年人员分部门统计表" xfId="567"/>
    <cellStyle name="Header2" xfId="568"/>
    <cellStyle name="强调文字颜色 5 2 3" xfId="569"/>
    <cellStyle name="60% - 强调文字颜色 6 2 2" xfId="570"/>
    <cellStyle name="好_2007年人员分部门统计表 2" xfId="571"/>
    <cellStyle name="60% - 强调文字颜色 6 2 2 2" xfId="572"/>
    <cellStyle name="60% - 强调文字颜色 6 2 3" xfId="573"/>
    <cellStyle name="60% - 强调文字颜色 6 2 3 2" xfId="574"/>
    <cellStyle name="60% - 着色 1" xfId="575"/>
    <cellStyle name="好_2007年可用财力 2" xfId="576"/>
    <cellStyle name="常规 2 2 3" xfId="577"/>
    <cellStyle name="sstot" xfId="578"/>
    <cellStyle name="常规 38 2" xfId="579"/>
    <cellStyle name="60% - 着色 1 2" xfId="580"/>
    <cellStyle name="好_2007年可用财力 2 2" xfId="581"/>
    <cellStyle name="60% - 着色 3" xfId="582"/>
    <cellStyle name="好_2007年可用财力 4" xfId="583"/>
    <cellStyle name="Moneda_96 Risk" xfId="584"/>
    <cellStyle name="60% - 着色 3 2" xfId="585"/>
    <cellStyle name="好_云南省2008年中小学教师人数统计表 3" xfId="586"/>
    <cellStyle name="百分比 4 2" xfId="587"/>
    <cellStyle name="标题 1 2" xfId="588"/>
    <cellStyle name="60% - 着色 4" xfId="589"/>
    <cellStyle name="Tusental (0)_pldt" xfId="590"/>
    <cellStyle name="标题 1 2 2" xfId="591"/>
    <cellStyle name="60% - 着色 4 2" xfId="592"/>
    <cellStyle name="Accent3 - 20% 2" xfId="593"/>
    <cellStyle name="60% - 着色 5" xfId="594"/>
    <cellStyle name="60% - 着色 5 2" xfId="595"/>
    <cellStyle name="60% - 着色 6" xfId="596"/>
    <cellStyle name="差_2、土地面积、人口、粮食产量基本情况 2" xfId="597"/>
    <cellStyle name="6mal" xfId="598"/>
    <cellStyle name="Accent1" xfId="599"/>
    <cellStyle name="差_检验表 2" xfId="600"/>
    <cellStyle name="Accent1 - 40%" xfId="601"/>
    <cellStyle name="差_2006年基础数据" xfId="602"/>
    <cellStyle name="Accent1 - 40% 2" xfId="603"/>
    <cellStyle name="差_2006年基础数据 2" xfId="604"/>
    <cellStyle name="Accent1 - 60%" xfId="605"/>
    <cellStyle name="Accent1 - 60% 2" xfId="606"/>
    <cellStyle name="Accent1 2" xfId="607"/>
    <cellStyle name="差_检验表 2 2" xfId="608"/>
    <cellStyle name="Accent1 3" xfId="609"/>
    <cellStyle name="Accent1_贫困县涉农资金整合工作示范县统计表12月21日" xfId="610"/>
    <cellStyle name="Accent2 2" xfId="611"/>
    <cellStyle name="差_检验表 3 2" xfId="612"/>
    <cellStyle name="Accent2" xfId="613"/>
    <cellStyle name="差_检验表 3" xfId="614"/>
    <cellStyle name="Accent2 - 60% 2" xfId="615"/>
    <cellStyle name="差_奖励补助测算5.23新 2" xfId="616"/>
    <cellStyle name="Accent2 3" xfId="617"/>
    <cellStyle name="Dollar (zero dec)" xfId="618"/>
    <cellStyle name="Accent2_贫困县涉农资金整合工作示范县统计表12月21日" xfId="619"/>
    <cellStyle name="Accent3" xfId="620"/>
    <cellStyle name="差_2007年检察院案件数" xfId="621"/>
    <cellStyle name="好_2009年一般性转移支付标准工资_奖励补助测算5.22测试 2" xfId="622"/>
    <cellStyle name="差_检验表 4" xfId="623"/>
    <cellStyle name="Milliers_!!!GO" xfId="624"/>
    <cellStyle name="Accent3 - 20%" xfId="625"/>
    <cellStyle name="Accent5 2" xfId="626"/>
    <cellStyle name="好_2009年一般性转移支付标准工资_~5676413 2" xfId="627"/>
    <cellStyle name="Mon閠aire [0]_!!!GO" xfId="628"/>
    <cellStyle name="好_0502通海县" xfId="629"/>
    <cellStyle name="Accent3 - 40%" xfId="630"/>
    <cellStyle name="Accent3 - 40% 2" xfId="631"/>
    <cellStyle name="Accent3 - 60%" xfId="632"/>
    <cellStyle name="好_2009年一般性转移支付标准工资_~4190974" xfId="633"/>
    <cellStyle name="Accent3 - 60% 2" xfId="634"/>
    <cellStyle name="好_2009年一般性转移支付标准工资_~4190974 2" xfId="635"/>
    <cellStyle name="Total" xfId="636"/>
    <cellStyle name="差_2009年一般性转移支付标准工资_~4190974 2" xfId="637"/>
    <cellStyle name="Accent3 3" xfId="638"/>
    <cellStyle name="差_下半年禁吸戒毒经费1000万元 2" xfId="639"/>
    <cellStyle name="好_2009年一般性转移支付标准工资_奖励补助测算7.25 (version 1) (version 1) 2" xfId="640"/>
    <cellStyle name="Border" xfId="641"/>
    <cellStyle name="Accent4" xfId="642"/>
    <cellStyle name="Accent4 - 20%" xfId="643"/>
    <cellStyle name="捠壿 [0.00]_Region Orders (2)" xfId="644"/>
    <cellStyle name="Accent4 - 60%" xfId="645"/>
    <cellStyle name="好_财政支出对上级的依赖程度 2" xfId="646"/>
    <cellStyle name="Accent6" xfId="647"/>
    <cellStyle name="Accent4 2" xfId="648"/>
    <cellStyle name="New Times Roman" xfId="649"/>
    <cellStyle name="Accent4 3" xfId="650"/>
    <cellStyle name="好_县公司 2" xfId="651"/>
    <cellStyle name="差_基础数据分析 2" xfId="652"/>
    <cellStyle name="好_教师绩效工资测算表（离退休按各地上报数测算）2009年1月1日 3" xfId="653"/>
    <cellStyle name="Accent5 - 20% 2" xfId="654"/>
    <cellStyle name="差_义务教育阶段教职工人数（教育厅提供最终）" xfId="655"/>
    <cellStyle name="千分位[0]_ 白土" xfId="656"/>
    <cellStyle name="Accent5 - 40%" xfId="657"/>
    <cellStyle name="好 2 2" xfId="658"/>
    <cellStyle name="Accent5 - 40% 2" xfId="659"/>
    <cellStyle name="好 2 2 2" xfId="660"/>
    <cellStyle name="Accent5 - 60%" xfId="661"/>
    <cellStyle name="常规 12" xfId="662"/>
    <cellStyle name="Accent5 - 60% 2" xfId="663"/>
    <cellStyle name="常规 12 2" xfId="664"/>
    <cellStyle name="Accent5 3" xfId="665"/>
    <cellStyle name="Accent6 - 20% 2" xfId="666"/>
    <cellStyle name="Bad 2" xfId="667"/>
    <cellStyle name="Calc Currency (0)" xfId="668"/>
    <cellStyle name="PSHeading" xfId="669"/>
    <cellStyle name="差_530623_2006年县级财政报表附表" xfId="670"/>
    <cellStyle name="Calculation" xfId="671"/>
    <cellStyle name="好_财政支出对上级的依赖程度 3" xfId="672"/>
    <cellStyle name="常规 36 2" xfId="673"/>
    <cellStyle name="no dec" xfId="674"/>
    <cellStyle name="差_530623_2006年县级财政报表附表 2" xfId="675"/>
    <cellStyle name="Calculation 2" xfId="676"/>
    <cellStyle name="差_2007年可用财力 3" xfId="677"/>
    <cellStyle name="好_财政支出对上级的依赖程度 3 2" xfId="678"/>
    <cellStyle name="Check Cell 2" xfId="679"/>
    <cellStyle name="常规 15 2" xfId="680"/>
    <cellStyle name="常规 20 2" xfId="681"/>
    <cellStyle name="ColLevel_0" xfId="682"/>
    <cellStyle name="差_Book1_1 4" xfId="683"/>
    <cellStyle name="Comma [0]" xfId="684"/>
    <cellStyle name="Comma [0] 2" xfId="685"/>
    <cellStyle name="comma zerodec" xfId="686"/>
    <cellStyle name="통화_BOILER-CO1" xfId="687"/>
    <cellStyle name="Non défini 2 2" xfId="688"/>
    <cellStyle name="comma-d" xfId="689"/>
    <cellStyle name="Currency [0] 2" xfId="690"/>
    <cellStyle name="差_1110洱源县" xfId="691"/>
    <cellStyle name="t 4" xfId="692"/>
    <cellStyle name="好_检验表 4" xfId="693"/>
    <cellStyle name="Explanatory Text" xfId="694"/>
    <cellStyle name="好_地方配套按人均增幅控制8.30一般预算平均增幅、人均可用财力平均增幅两次控制、社会治安系数调整、案件数调整xl" xfId="695"/>
    <cellStyle name="Explanatory Text 2" xfId="696"/>
    <cellStyle name="Fixed" xfId="697"/>
    <cellStyle name="常规 28 2" xfId="698"/>
    <cellStyle name="常规 33 2" xfId="699"/>
    <cellStyle name="好_基础数据分析" xfId="700"/>
    <cellStyle name="Followed Hyperlink_AheadBehind.xls Chart 23" xfId="701"/>
    <cellStyle name="Good 2" xfId="702"/>
    <cellStyle name="常规 10 2" xfId="703"/>
    <cellStyle name="好_M01-2(州市补助收入)" xfId="704"/>
    <cellStyle name="差_文体广播部门" xfId="705"/>
    <cellStyle name="标题 2 2" xfId="706"/>
    <cellStyle name="Grey" xfId="707"/>
    <cellStyle name="好_建行" xfId="708"/>
    <cellStyle name="Header1" xfId="709"/>
    <cellStyle name="强调文字颜色 5 2 2" xfId="710"/>
    <cellStyle name="HEADING1" xfId="711"/>
    <cellStyle name="HEADING2" xfId="712"/>
    <cellStyle name="好_2009年一般性转移支付标准工资_奖励补助测算5.23新 2" xfId="713"/>
    <cellStyle name="差_地方配套按人均增幅控制8.31（调整结案率后）xl" xfId="714"/>
    <cellStyle name="Input [yellow]" xfId="715"/>
    <cellStyle name="好_2009年一般性转移支付标准工资_不用软件计算9.1不考虑经费管理评价xl 2" xfId="716"/>
    <cellStyle name="好_Book1_1 4" xfId="717"/>
    <cellStyle name="常规 2_02-2008决算报表格式" xfId="718"/>
    <cellStyle name="Output 2" xfId="719"/>
    <cellStyle name="Input Cells" xfId="720"/>
    <cellStyle name="常规 2 10" xfId="721"/>
    <cellStyle name="Normal 2" xfId="722"/>
    <cellStyle name="差_2009年一般性转移支付标准工资_地方配套按人均增幅控制8.31（调整结案率后）xl" xfId="723"/>
    <cellStyle name="检查单元格 2 4" xfId="724"/>
    <cellStyle name="Input_贫困县涉农资金整合工作示范县统计表12月21日" xfId="725"/>
    <cellStyle name="Linked Cells" xfId="726"/>
    <cellStyle name="Valuta_pldt" xfId="727"/>
    <cellStyle name="Millares [0]_96 Risk" xfId="728"/>
    <cellStyle name="Millares_96 Risk" xfId="729"/>
    <cellStyle name="常规 2 2 2 2" xfId="730"/>
    <cellStyle name="差_奖励补助测算7.25" xfId="731"/>
    <cellStyle name="标题 4 2 4" xfId="732"/>
    <cellStyle name="差_Book1_3 2" xfId="733"/>
    <cellStyle name="Milliers [0]_!!!GO" xfId="734"/>
    <cellStyle name="Moneda [0]_96 Risk" xfId="735"/>
    <cellStyle name="差_县级基础数据" xfId="736"/>
    <cellStyle name="Non défini" xfId="737"/>
    <cellStyle name="差_Book1_4 2" xfId="738"/>
    <cellStyle name="Non défini 2" xfId="739"/>
    <cellStyle name="Non défini 3" xfId="740"/>
    <cellStyle name="好_2、土地面积、人口、粮食产量基本情况" xfId="741"/>
    <cellStyle name="Non défini 4" xfId="742"/>
    <cellStyle name="t 2 2" xfId="743"/>
    <cellStyle name="好_检验表 2 2" xfId="744"/>
    <cellStyle name="Norma,_laroux_4_营业在建 (2)_E21" xfId="745"/>
    <cellStyle name="Normal_!!!GO" xfId="746"/>
    <cellStyle name="好_历年教师人数" xfId="747"/>
    <cellStyle name="差_历年教师人数 3" xfId="748"/>
    <cellStyle name="Output" xfId="749"/>
    <cellStyle name="差_城建部门 4" xfId="750"/>
    <cellStyle name="标题 2 2 2 2" xfId="751"/>
    <cellStyle name="Percent [2]" xfId="752"/>
    <cellStyle name="t_HVAC Equipment (3)" xfId="753"/>
    <cellStyle name="Percent [2] 2" xfId="754"/>
    <cellStyle name="Percent_!!!GO" xfId="755"/>
    <cellStyle name="差_卫生部门 2" xfId="756"/>
    <cellStyle name="链接单元格 2 2 2" xfId="757"/>
    <cellStyle name="PSDate" xfId="758"/>
    <cellStyle name="PSDate 2" xfId="759"/>
    <cellStyle name="PSDec" xfId="760"/>
    <cellStyle name="差_第一部分：综合全 2" xfId="761"/>
    <cellStyle name="差_00省级(打印) 2" xfId="762"/>
    <cellStyle name="差_~5676413" xfId="763"/>
    <cellStyle name="差_文体广播部门 4" xfId="764"/>
    <cellStyle name="PSSpacer 2" xfId="765"/>
    <cellStyle name="常规 2 9" xfId="766"/>
    <cellStyle name="Red" xfId="767"/>
    <cellStyle name="常规 14 2" xfId="768"/>
    <cellStyle name="t 3" xfId="769"/>
    <cellStyle name="好_检验表 3" xfId="770"/>
    <cellStyle name="RowLevel_0" xfId="771"/>
    <cellStyle name="差_2008年县级公安保障标准落实奖励经费分配测算" xfId="772"/>
    <cellStyle name="sstot 2" xfId="773"/>
    <cellStyle name="sstot 2 2" xfId="774"/>
    <cellStyle name="t 3 2" xfId="775"/>
    <cellStyle name="好_检验表 3 2" xfId="776"/>
    <cellStyle name="差_00省级(定稿)" xfId="777"/>
    <cellStyle name="t_HVAC Equipment (3) 2" xfId="778"/>
    <cellStyle name="差_00省级(定稿) 2" xfId="779"/>
    <cellStyle name="t_HVAC Equipment (3) 2 2" xfId="780"/>
    <cellStyle name="t_HVAC Equipment (3) 3" xfId="781"/>
    <cellStyle name="t_HVAC Equipment (3) 3 2" xfId="782"/>
    <cellStyle name="Title" xfId="783"/>
    <cellStyle name="差_05玉溪 2" xfId="784"/>
    <cellStyle name="표준_0N-HANDLING " xfId="785"/>
    <cellStyle name="Tusental_pldt" xfId="786"/>
    <cellStyle name="差_指标五 4" xfId="787"/>
    <cellStyle name="标题 1 2 3 2" xfId="788"/>
    <cellStyle name="Warning Text 2" xfId="789"/>
    <cellStyle name="Valuta (0)_pldt" xfId="790"/>
    <cellStyle name="Warning Text" xfId="791"/>
    <cellStyle name="差_2007年可用财力 3 2" xfId="792"/>
    <cellStyle name="常规_扶贫资金整合明细表.调整" xfId="793"/>
    <cellStyle name="百分比 2" xfId="794"/>
    <cellStyle name="百分比 2 2" xfId="795"/>
    <cellStyle name="百分比 3" xfId="796"/>
    <cellStyle name="百分比 3 2" xfId="797"/>
    <cellStyle name="捠壿_Region Orders (2)" xfId="798"/>
    <cellStyle name="编号" xfId="799"/>
    <cellStyle name="标题 1 2 2 2" xfId="800"/>
    <cellStyle name="差_05玉溪" xfId="801"/>
    <cellStyle name="标题 1 2 3" xfId="802"/>
    <cellStyle name="常规_整合明细.更新" xfId="803"/>
    <cellStyle name="标题 2 2 2" xfId="804"/>
    <cellStyle name="标题 2 2 3" xfId="805"/>
    <cellStyle name="标题 3 2" xfId="806"/>
    <cellStyle name="标题 3 2 2" xfId="807"/>
    <cellStyle name="标题 3 2 2 2" xfId="808"/>
    <cellStyle name="标题 3 2 3" xfId="809"/>
    <cellStyle name="差_贫困县涉农资金整合工作示范县统计表12月21日 2" xfId="810"/>
    <cellStyle name="标题 3 2 3 2" xfId="811"/>
    <cellStyle name="标题 4 2" xfId="812"/>
    <cellStyle name="千位分隔 3" xfId="813"/>
    <cellStyle name="差_2007年政法部门业务指标 2" xfId="814"/>
    <cellStyle name="差_教师绩效工资测算表（离退休按各地上报数测算）2009年1月1日 2" xfId="815"/>
    <cellStyle name="标题 4 2 3" xfId="816"/>
    <cellStyle name="标题 5 2" xfId="817"/>
    <cellStyle name="好_第一部分：综合全 2" xfId="818"/>
    <cellStyle name="标题1" xfId="819"/>
    <cellStyle name="好_00省级(打印)" xfId="820"/>
    <cellStyle name="差_不用软件计算9.1不考虑经费管理评价xl 2" xfId="821"/>
    <cellStyle name="表标题" xfId="822"/>
    <cellStyle name="差 2" xfId="823"/>
    <cellStyle name="差 2 2" xfId="824"/>
    <cellStyle name="差 2 4" xfId="825"/>
    <cellStyle name="差 2 2 2" xfId="826"/>
    <cellStyle name="差 2 3" xfId="827"/>
    <cellStyle name="差_0502通海县" xfId="828"/>
    <cellStyle name="常规 35" xfId="829"/>
    <cellStyle name="差_0502通海县 2" xfId="830"/>
    <cellStyle name="常规 35 2" xfId="831"/>
    <cellStyle name="貨幣_SGV" xfId="832"/>
    <cellStyle name="差_0605石屏县 2" xfId="833"/>
    <cellStyle name="差_1003牟定县 2" xfId="834"/>
    <cellStyle name="差_1110洱源县 2" xfId="835"/>
    <cellStyle name="差_11大理" xfId="836"/>
    <cellStyle name="差_11大理 2" xfId="837"/>
    <cellStyle name="差_2、土地面积、人口、粮食产量基本情况" xfId="838"/>
    <cellStyle name="差_2006年分析表 2" xfId="839"/>
    <cellStyle name="差_2006年分析表 3" xfId="840"/>
    <cellStyle name="差_2006年分析表 3 2" xfId="841"/>
    <cellStyle name="差_2006年水利统计指标统计表" xfId="842"/>
    <cellStyle name="差_2006年在职人员情况" xfId="843"/>
    <cellStyle name="差_2006年在职人员情况 2" xfId="844"/>
    <cellStyle name="差_2009年一般性转移支付标准工资_不用软件计算9.1不考虑经费管理评价xl" xfId="845"/>
    <cellStyle name="差_2007年可用财力" xfId="846"/>
    <cellStyle name="差_2007年可用财力 2" xfId="847"/>
    <cellStyle name="好_0605石屏县" xfId="848"/>
    <cellStyle name="差_2007年可用财力 2 2" xfId="849"/>
    <cellStyle name="好_0605石屏县 2" xfId="850"/>
    <cellStyle name="注释 2 2" xfId="851"/>
    <cellStyle name="差_2007年可用财力 4" xfId="852"/>
    <cellStyle name="差_2007年人员分部门统计表" xfId="853"/>
    <cellStyle name="差_2007年人员分部门统计表 2" xfId="854"/>
    <cellStyle name="差_2008年县级公安保障标准落实奖励经费分配测算 2" xfId="855"/>
    <cellStyle name="差_2008年县级公安保障标准落实奖励经费分配测算 2 2" xfId="856"/>
    <cellStyle name="差_2008年县级公安保障标准落实奖励经费分配测算 3" xfId="857"/>
    <cellStyle name="常规 4 2" xfId="858"/>
    <cellStyle name="差_2008年县级公安保障标准落实奖励经费分配测算 3 2" xfId="859"/>
    <cellStyle name="差_2008年县级公安保障标准落实奖励经费分配测算 4" xfId="860"/>
    <cellStyle name="差_2008云南省分县市中小学教职工统计表（教育厅提供）" xfId="861"/>
    <cellStyle name="差_2008云南省分县市中小学教职工统计表（教育厅提供） 2" xfId="862"/>
    <cellStyle name="计算 2 3" xfId="863"/>
    <cellStyle name="差_2009年一般性转移支付标准工资" xfId="864"/>
    <cellStyle name="差_2009年一般性转移支付标准工资_~4190974" xfId="865"/>
    <cellStyle name="差_2009年一般性转移支付标准工资_~5676413" xfId="866"/>
    <cellStyle name="差_2009年一般性转移支付标准工资_~5676413 2" xfId="867"/>
    <cellStyle name="差_2009年一般性转移支付标准工资_地方配套按人均增幅控制8.30xl" xfId="868"/>
    <cellStyle name="常规 2 6 2" xfId="869"/>
    <cellStyle name="差_2009年一般性转移支付标准工资_地方配套按人均增幅控制8.30xl 2" xfId="870"/>
    <cellStyle name="适中 2 3" xfId="871"/>
    <cellStyle name="好_云南省2008年中小学教师人数统计表" xfId="872"/>
    <cellStyle name="差_2009年一般性转移支付标准工资_地方配套按人均增幅控制8.30一般预算平均增幅、人均可用财力平均增幅两次控制、社会治安系数调整、案件数调整xl" xfId="873"/>
    <cellStyle name="强调文字颜色 3 2 2" xfId="874"/>
    <cellStyle name="适中 2 3 2" xfId="875"/>
    <cellStyle name="好_云南省2008年中小学教师人数统计表 2" xfId="876"/>
    <cellStyle name="差_2009年一般性转移支付标准工资_地方配套按人均增幅控制8.30一般预算平均增幅、人均可用财力平均增幅两次控制、社会治安系数调整、案件数调整xl 2" xfId="877"/>
    <cellStyle name="强调文字颜色 3 2 2 2" xfId="878"/>
    <cellStyle name="差_2009年一般性转移支付标准工资_地方配套按人均增幅控制8.31（调整结案率后）xl 2" xfId="879"/>
    <cellStyle name="差_财政支出对上级的依赖程度 4" xfId="880"/>
    <cellStyle name="差_2009年一般性转移支付标准工资_奖励补助测算5.22测试" xfId="881"/>
    <cellStyle name="差_2009年一般性转移支付标准工资_奖励补助测算5.22测试 2" xfId="882"/>
    <cellStyle name="差_2009年一般性转移支付标准工资_奖励补助测算5.23新" xfId="883"/>
    <cellStyle name="差_2009年一般性转移支付标准工资_奖励补助测算5.23新 2" xfId="884"/>
    <cellStyle name="差_2009年一般性转移支付标准工资_奖励补助测算5.24冯铸" xfId="885"/>
    <cellStyle name="差_云南省2008年中小学教师人数统计表" xfId="886"/>
    <cellStyle name="好_11大理 2" xfId="887"/>
    <cellStyle name="差_2009年一般性转移支付标准工资_奖励补助测算5.24冯铸 2" xfId="888"/>
    <cellStyle name="差_云南省2008年中小学教师人数统计表 2" xfId="889"/>
    <cellStyle name="差_2009年一般性转移支付标准工资_奖励补助测算7.23" xfId="890"/>
    <cellStyle name="差_2009年一般性转移支付标准工资_奖励补助测算7.23 2" xfId="891"/>
    <cellStyle name="差_2009年一般性转移支付标准工资_奖励补助测算7.25" xfId="892"/>
    <cellStyle name="差_2009年一般性转移支付标准工资_奖励补助测算7.25 (version 1) (version 1)" xfId="893"/>
    <cellStyle name="差_2009年一般性转移支付标准工资_奖励补助测算7.25 2" xfId="894"/>
    <cellStyle name="差_2009年一般性转移支付标准工资_奖励补助测算7.25 3" xfId="895"/>
    <cellStyle name="差_530629_2006年县级财政报表附表 2" xfId="896"/>
    <cellStyle name="差_5334_2006年迪庆县级财政报表附表" xfId="897"/>
    <cellStyle name="差_5334_2006年迪庆县级财政报表附表 2" xfId="898"/>
    <cellStyle name="差_Book1" xfId="899"/>
    <cellStyle name="好_地方配套按人均增幅控制8.31（调整结案率后）xl" xfId="900"/>
    <cellStyle name="强调文字颜色 3 2 3" xfId="901"/>
    <cellStyle name="差_地方配套按人均增幅控制8.30xl" xfId="902"/>
    <cellStyle name="适中 2 4" xfId="903"/>
    <cellStyle name="差_Book1_1" xfId="904"/>
    <cellStyle name="差_Book1_1 3 2" xfId="905"/>
    <cellStyle name="差_Book1_2" xfId="906"/>
    <cellStyle name="好_2009年一般性转移支付标准工资_不用软件计算9.1不考虑经费管理评价xl" xfId="907"/>
    <cellStyle name="差_Book1_4" xfId="908"/>
    <cellStyle name="好_Book1_1 2 2" xfId="909"/>
    <cellStyle name="差_Book1_县公司" xfId="910"/>
    <cellStyle name="差_Book1_县公司 2" xfId="911"/>
    <cellStyle name="差_Book2 2" xfId="912"/>
    <cellStyle name="汇总 2" xfId="913"/>
    <cellStyle name="差_M01-2(州市补助收入)" xfId="914"/>
    <cellStyle name="差_M01-2(州市补助收入) 2" xfId="915"/>
    <cellStyle name="差_M03" xfId="916"/>
    <cellStyle name="差_不用软件计算9.1不考虑经费管理评价xl" xfId="917"/>
    <cellStyle name="差_奖励补助测算7.25 2" xfId="918"/>
    <cellStyle name="差_财政供养人员" xfId="919"/>
    <cellStyle name="常规 11" xfId="920"/>
    <cellStyle name="差_财政供养人员 2" xfId="921"/>
    <cellStyle name="常规 11 2" xfId="922"/>
    <cellStyle name="差_财政支出对上级的依赖程度" xfId="923"/>
    <cellStyle name="常规_Sheet1" xfId="924"/>
    <cellStyle name="差_财政支出对上级的依赖程度 2" xfId="925"/>
    <cellStyle name="常规_Sheet1 2 2" xfId="926"/>
    <cellStyle name="差_财政支出对上级的依赖程度 2 2" xfId="927"/>
    <cellStyle name="差_财政支出对上级的依赖程度 3" xfId="928"/>
    <cellStyle name="差_财政支出对上级的依赖程度 3 2" xfId="929"/>
    <cellStyle name="差_城建部门" xfId="930"/>
    <cellStyle name="差_城建部门 2" xfId="931"/>
    <cellStyle name="差_城建部门 2 2" xfId="932"/>
    <cellStyle name="差_城建部门 3" xfId="933"/>
    <cellStyle name="差_城建部门 3 2" xfId="934"/>
    <cellStyle name="差_地方配套按人均增幅控制8.31（调整结案率后）xl 2" xfId="935"/>
    <cellStyle name="差_第五部分(才淼、饶永宏）" xfId="936"/>
    <cellStyle name="差_第五部分(才淼、饶永宏） 2" xfId="937"/>
    <cellStyle name="差_第一部分：综合全 3" xfId="938"/>
    <cellStyle name="差_第一部分：综合全 3 2" xfId="939"/>
    <cellStyle name="差_第一部分：综合全 4" xfId="940"/>
    <cellStyle name="好_2006年全省财力计算表（中央、决算）" xfId="941"/>
    <cellStyle name="差_高中教师人数（教育厅1.6日提供）" xfId="942"/>
    <cellStyle name="差_汇总" xfId="943"/>
    <cellStyle name="差_汇总 2" xfId="944"/>
    <cellStyle name="差_汇总-县级财政报表附表 2" xfId="945"/>
    <cellStyle name="好_县公司" xfId="946"/>
    <cellStyle name="差_基础数据分析" xfId="947"/>
    <cellStyle name="差_检验表" xfId="948"/>
    <cellStyle name="差_检验表（调整后）" xfId="949"/>
    <cellStyle name="差_检验表（调整后） 2" xfId="950"/>
    <cellStyle name="好_县级公安机关公用经费标准奖励测算方案（定稿）" xfId="951"/>
    <cellStyle name="差_检验表（调整后） 2 2" xfId="952"/>
    <cellStyle name="好_县级公安机关公用经费标准奖励测算方案（定稿） 2" xfId="953"/>
    <cellStyle name="好_义务教育阶段教职工人数（教育厅提供最终） 2" xfId="954"/>
    <cellStyle name="差_检验表（调整后） 3" xfId="955"/>
    <cellStyle name="差_检验表（调整后） 4" xfId="956"/>
    <cellStyle name="差_建行 2" xfId="957"/>
    <cellStyle name="差_奖励补助测算7.23" xfId="958"/>
    <cellStyle name="差_奖励补助测算7.25 3" xfId="959"/>
    <cellStyle name="差_教师绩效工资测算表（离退休按各地上报数测算）2009年1月1日 3" xfId="960"/>
    <cellStyle name="差_教师绩效工资测算表（离退休按各地上报数测算）2009年1月1日 3 2" xfId="961"/>
    <cellStyle name="链接单元格 2" xfId="962"/>
    <cellStyle name="差_教育厅提供义务教育及高中教师人数（2009年1月6日） 2" xfId="963"/>
    <cellStyle name="差_历年教师人数" xfId="964"/>
    <cellStyle name="差_历年教师人数 2" xfId="965"/>
    <cellStyle name="差_历年教师人数 2 2" xfId="966"/>
    <cellStyle name="好_~5676413" xfId="967"/>
    <cellStyle name="好_高中教师人数（教育厅1.6日提供）" xfId="968"/>
    <cellStyle name="好_银行账户情况表_2010年12月" xfId="969"/>
    <cellStyle name="差_历年教师人数 4" xfId="970"/>
    <cellStyle name="差_丽江汇总" xfId="971"/>
    <cellStyle name="差_丽江汇总 4" xfId="972"/>
    <cellStyle name="差_贫困县涉农资金整合工作示范县统计表12月21日" xfId="973"/>
    <cellStyle name="差_三季度－表二 2" xfId="974"/>
    <cellStyle name="差_卫生部门" xfId="975"/>
    <cellStyle name="链接单元格 2 2" xfId="976"/>
    <cellStyle name="差_文体广播部门 2" xfId="977"/>
    <cellStyle name="差_文体广播部门 2 2" xfId="978"/>
    <cellStyle name="差_文体广播部门 3" xfId="979"/>
    <cellStyle name="差_下半年禁毒办案经费分配2544.3万元 2" xfId="980"/>
    <cellStyle name="差_下半年禁毒办案经费分配2544.3万元 2 2" xfId="981"/>
    <cellStyle name="差_下半年禁毒办案经费分配2544.3万元 3" xfId="982"/>
    <cellStyle name="未定义 2" xfId="983"/>
    <cellStyle name="差_下半年禁毒办案经费分配2544.3万元 3 2" xfId="984"/>
    <cellStyle name="未定义 2 2" xfId="985"/>
    <cellStyle name="差_下半年禁毒办案经费分配2544.3万元 4" xfId="986"/>
    <cellStyle name="未定义 3" xfId="987"/>
    <cellStyle name="好_2006年在职人员情况" xfId="988"/>
    <cellStyle name="差_下半年禁吸戒毒经费1000万元" xfId="989"/>
    <cellStyle name="差_县级基础数据 2" xfId="990"/>
    <cellStyle name="差_县级基础数据 2 2" xfId="991"/>
    <cellStyle name="差_县级基础数据 3" xfId="992"/>
    <cellStyle name="差_县级基础数据 3 2" xfId="993"/>
    <cellStyle name="差_县级基础数据 4" xfId="994"/>
    <cellStyle name="差_银行账户情况表_2010年12月 2" xfId="995"/>
    <cellStyle name="差_云南农村义务教育统计表" xfId="996"/>
    <cellStyle name="常规 2 5" xfId="997"/>
    <cellStyle name="差_云南农村义务教育统计表 2" xfId="998"/>
    <cellStyle name="常规 2 5 2" xfId="999"/>
    <cellStyle name="差_云南省2008年中小学教师人数统计表 2 2" xfId="1000"/>
    <cellStyle name="差_云南省2008年中小学教师人数统计表 3" xfId="1001"/>
    <cellStyle name="差_云南省2008年中小学教师人数统计表 3 2" xfId="1002"/>
    <cellStyle name="差_云南省2008年中小学教师人数统计表 4" xfId="1003"/>
    <cellStyle name="差_云南省2008年转移支付测算——州市本级考核部分及政策性测算" xfId="1004"/>
    <cellStyle name="差_云南水利电力有限公司" xfId="1005"/>
    <cellStyle name="差_云南水利电力有限公司 2" xfId="1006"/>
    <cellStyle name="常规 13" xfId="1007"/>
    <cellStyle name="常规 13 2" xfId="1008"/>
    <cellStyle name="常规 14" xfId="1009"/>
    <cellStyle name="常规 16" xfId="1010"/>
    <cellStyle name="常规 21" xfId="1011"/>
    <cellStyle name="检查单元格 2 2 2" xfId="1012"/>
    <cellStyle name="常规 17" xfId="1013"/>
    <cellStyle name="常规 22" xfId="1014"/>
    <cellStyle name="常规 17 2" xfId="1015"/>
    <cellStyle name="常规 22 2" xfId="1016"/>
    <cellStyle name="常规 18" xfId="1017"/>
    <cellStyle name="常规 23" xfId="1018"/>
    <cellStyle name="常规 18 2" xfId="1019"/>
    <cellStyle name="常规 23 2" xfId="1020"/>
    <cellStyle name="常规 2 2_贫困县涉农资金整合工作示范县统计表12月21日" xfId="1021"/>
    <cellStyle name="常规 19" xfId="1022"/>
    <cellStyle name="常规 24" xfId="1023"/>
    <cellStyle name="常规 19 2" xfId="1024"/>
    <cellStyle name="常规 24 2" xfId="1025"/>
    <cellStyle name="常规 2" xfId="1026"/>
    <cellStyle name="常规 2 2 2" xfId="1027"/>
    <cellStyle name="常规 2 3" xfId="1028"/>
    <cellStyle name="常规 2 3 2" xfId="1029"/>
    <cellStyle name="常规 2 6" xfId="1030"/>
    <cellStyle name="常规 2 7" xfId="1031"/>
    <cellStyle name="常规 2 8" xfId="1032"/>
    <cellStyle name="输入 2" xfId="1033"/>
    <cellStyle name="常规 25" xfId="1034"/>
    <cellStyle name="常规 30" xfId="1035"/>
    <cellStyle name="常规 27 2" xfId="1036"/>
    <cellStyle name="常规 32 2" xfId="1037"/>
    <cellStyle name="常规 33" xfId="1038"/>
    <cellStyle name="常规 28" xfId="1039"/>
    <cellStyle name="常规 34" xfId="1040"/>
    <cellStyle name="常规 29" xfId="1041"/>
    <cellStyle name="常规 34 2" xfId="1042"/>
    <cellStyle name="常规 29 2" xfId="1043"/>
    <cellStyle name="常规 3" xfId="1044"/>
    <cellStyle name="常规 3 2" xfId="1045"/>
    <cellStyle name="常规 36" xfId="1046"/>
    <cellStyle name="常规 38" xfId="1047"/>
    <cellStyle name="常规 4" xfId="1048"/>
    <cellStyle name="常规 6 2" xfId="1049"/>
    <cellStyle name="常规 7" xfId="1050"/>
    <cellStyle name="常规 7 2" xfId="1051"/>
    <cellStyle name="好_00省级(定稿) 2" xfId="1052"/>
    <cellStyle name="好_第五部分(才淼、饶永宏） 2" xfId="1053"/>
    <cellStyle name="常规 8" xfId="1054"/>
    <cellStyle name="常规 9" xfId="1055"/>
    <cellStyle name="常规 9 2" xfId="1056"/>
    <cellStyle name="常规_副本西藏自治区贫困县统筹整合使用财政涉农资金情况统计表（模版）参考表" xfId="1057"/>
    <cellStyle name="常规_项目投入明细_8" xfId="1058"/>
    <cellStyle name="超级链接" xfId="1059"/>
    <cellStyle name="分级显示列_1_Book1" xfId="1060"/>
    <cellStyle name="好 2" xfId="1061"/>
    <cellStyle name="一般_SGV" xfId="1062"/>
    <cellStyle name="好 2 4" xfId="1063"/>
    <cellStyle name="好_2007年检察院案件数" xfId="1064"/>
    <cellStyle name="好_~4190974" xfId="1065"/>
    <cellStyle name="好_00省级(打印) 2" xfId="1066"/>
    <cellStyle name="好_00省级(定稿)" xfId="1067"/>
    <cellStyle name="好_03昭通 2" xfId="1068"/>
    <cellStyle name="好_0502通海县 2" xfId="1069"/>
    <cellStyle name="好_1003牟定县" xfId="1070"/>
    <cellStyle name="好_1003牟定县 2" xfId="1071"/>
    <cellStyle name="好_1110洱源县" xfId="1072"/>
    <cellStyle name="好_1110洱源县 2" xfId="1073"/>
    <cellStyle name="好_11大理" xfId="1074"/>
    <cellStyle name="好_2006年基础数据" xfId="1075"/>
    <cellStyle name="好_教师绩效工资测算表（离退休按各地上报数测算）2009年1月1日" xfId="1076"/>
    <cellStyle name="好_2006年基础数据 2" xfId="1077"/>
    <cellStyle name="好_2006年全省财力计算表（中央、决算） 2" xfId="1078"/>
    <cellStyle name="好_2006年水利统计指标统计表" xfId="1079"/>
    <cellStyle name="好_2006年水利统计指标统计表 2" xfId="1080"/>
    <cellStyle name="好_2007年可用财力" xfId="1081"/>
    <cellStyle name="㼿㼿㼿㼿㼿㼿" xfId="1082"/>
    <cellStyle name="好_2007年政法部门业务指标" xfId="1083"/>
    <cellStyle name="㼿㼿㼿㼿㼿㼿 2" xfId="1084"/>
    <cellStyle name="好_2007年政法部门业务指标 2" xfId="1085"/>
    <cellStyle name="好_2008年县级公安保障标准落实奖励经费分配测算" xfId="1086"/>
    <cellStyle name="好_2008年县级公安保障标准落实奖励经费分配测算 2" xfId="1087"/>
    <cellStyle name="好_2008年县级公安保障标准落实奖励经费分配测算 3" xfId="1088"/>
    <cellStyle name="好_2008年县级公安保障标准落实奖励经费分配测算 4" xfId="1089"/>
    <cellStyle name="好_检验表（调整后） 4" xfId="1090"/>
    <cellStyle name="好_2008云南省分县市中小学教职工统计表（教育厅提供）" xfId="1091"/>
    <cellStyle name="好_2008云南省分县市中小学教职工统计表（教育厅提供） 2" xfId="1092"/>
    <cellStyle name="好_2009年一般性转移支付标准工资" xfId="1093"/>
    <cellStyle name="好_2009年一般性转移支付标准工资 2" xfId="1094"/>
    <cellStyle name="链接单元格 2 3" xfId="1095"/>
    <cellStyle name="好_2009年一般性转移支付标准工资_地方配套按人均增幅控制8.30xl" xfId="1096"/>
    <cellStyle name="好_2009年一般性转移支付标准工资_地方配套按人均增幅控制8.30xl 2" xfId="1097"/>
    <cellStyle name="好_2009年一般性转移支付标准工资_地方配套按人均增幅控制8.30一般预算平均增幅、人均可用财力平均增幅两次控制、社会治安系数调整、案件数调整xl" xfId="1098"/>
    <cellStyle name="好_2009年一般性转移支付标准工资_地方配套按人均增幅控制8.30一般预算平均增幅、人均可用财力平均增幅两次控制、社会治安系数调整、案件数调整xl 2" xfId="1099"/>
    <cellStyle name="好_2009年一般性转移支付标准工资_奖励补助测算5.22测试" xfId="1100"/>
    <cellStyle name="好_2009年一般性转移支付标准工资_奖励补助测算5.23新" xfId="1101"/>
    <cellStyle name="好_Book1_3 2" xfId="1102"/>
    <cellStyle name="好_城建部门 2 2" xfId="1103"/>
    <cellStyle name="好_2009年一般性转移支付标准工资_奖励补助测算5.24冯铸 2" xfId="1104"/>
    <cellStyle name="好_2009年一般性转移支付标准工资_奖励补助测算7.23" xfId="1105"/>
    <cellStyle name="好_2009年一般性转移支付标准工资_奖励补助测算7.23 2" xfId="1106"/>
    <cellStyle name="好_2009年一般性转移支付标准工资_奖励补助测算7.25" xfId="1107"/>
    <cellStyle name="好_2009年一般性转移支付标准工资_奖励补助测算7.25 (version 1) (version 1)" xfId="1108"/>
    <cellStyle name="好_2009年一般性转移支付标准工资_奖励补助测算7.25 2" xfId="1109"/>
    <cellStyle name="好_2009年一般性转移支付标准工资_奖励补助测算7.25 3" xfId="1110"/>
    <cellStyle name="好_530623_2006年县级财政报表附表" xfId="1111"/>
    <cellStyle name="好_530623_2006年县级财政报表附表 2" xfId="1112"/>
    <cellStyle name="好_530629_2006年县级财政报表附表" xfId="1113"/>
    <cellStyle name="好_530629_2006年县级财政报表附表 2" xfId="1114"/>
    <cellStyle name="好_5334_2006年迪庆县级财政报表附表" xfId="1115"/>
    <cellStyle name="好_5334_2006年迪庆县级财政报表附表 2" xfId="1116"/>
    <cellStyle name="好_Book1" xfId="1117"/>
    <cellStyle name="好_Book1 2" xfId="1118"/>
    <cellStyle name="好_Book1_1 2" xfId="1119"/>
    <cellStyle name="好_贫困县涉农资金整合工作示范县统计表12月21日 2" xfId="1120"/>
    <cellStyle name="好_Book1_1 3" xfId="1121"/>
    <cellStyle name="好_Book1_1 3 2" xfId="1122"/>
    <cellStyle name="好_Book1_2" xfId="1123"/>
    <cellStyle name="解释性文本 2 2 2" xfId="1124"/>
    <cellStyle name="好_Book1_3" xfId="1125"/>
    <cellStyle name="好_城建部门 2" xfId="1126"/>
    <cellStyle name="好_Book1_银行账户情况表_2010年12月" xfId="1127"/>
    <cellStyle name="好_Book2" xfId="1128"/>
    <cellStyle name="强调文字颜色 6 2" xfId="1129"/>
    <cellStyle name="好_Book2 2" xfId="1130"/>
    <cellStyle name="强调文字颜色 6 2 2" xfId="1131"/>
    <cellStyle name="好_M01-2(州市补助收入) 2" xfId="1132"/>
    <cellStyle name="好_M03 2" xfId="1133"/>
    <cellStyle name="好_不用软件计算9.1不考虑经费管理评价xl" xfId="1134"/>
    <cellStyle name="好_不用软件计算9.1不考虑经费管理评价xl 2" xfId="1135"/>
    <cellStyle name="好_财政供养人员" xfId="1136"/>
    <cellStyle name="好_财政供养人员 2" xfId="1137"/>
    <cellStyle name="好_财政支出对上级的依赖程度" xfId="1138"/>
    <cellStyle name="好_财政支出对上级的依赖程度 4" xfId="1139"/>
    <cellStyle name="好_城建部门" xfId="1140"/>
    <cellStyle name="好_地方配套按人均增幅控制8.30xl" xfId="1141"/>
    <cellStyle name="好_地方配套按人均增幅控制8.30xl 2" xfId="1142"/>
    <cellStyle name="好_第五部分(才淼、饶永宏）" xfId="1143"/>
    <cellStyle name="好_第一部分：综合全 2 2" xfId="1144"/>
    <cellStyle name="好_第一部分：综合全 3" xfId="1145"/>
    <cellStyle name="好_第一部分：综合全 4" xfId="1146"/>
    <cellStyle name="好_汇总" xfId="1147"/>
    <cellStyle name="好_汇总 2" xfId="1148"/>
    <cellStyle name="好_汇总-县级财政报表附表" xfId="1149"/>
    <cellStyle name="好_基础数据分析 2" xfId="1150"/>
    <cellStyle name="好_检验表（调整后）" xfId="1151"/>
    <cellStyle name="好_检验表（调整后） 2" xfId="1152"/>
    <cellStyle name="好_检验表（调整后） 2 2" xfId="1153"/>
    <cellStyle name="好_检验表（调整后） 3" xfId="1154"/>
    <cellStyle name="好_检验表（调整后） 3 2" xfId="1155"/>
    <cellStyle name="好_建行 2" xfId="1156"/>
    <cellStyle name="强调文字颜色 5 2 2 2" xfId="1157"/>
    <cellStyle name="好_奖励补助测算5.22测试" xfId="1158"/>
    <cellStyle name="好_奖励补助测算5.22测试 2" xfId="1159"/>
    <cellStyle name="好_奖励补助测算5.24冯铸" xfId="1160"/>
    <cellStyle name="好_奖励补助测算5.24冯铸 2" xfId="1161"/>
    <cellStyle name="好_奖励补助测算7.23" xfId="1162"/>
    <cellStyle name="好_奖励补助测算7.23 2" xfId="1163"/>
    <cellStyle name="好_奖励补助测算7.25 (version 1) (version 1)" xfId="1164"/>
    <cellStyle name="好_奖励补助测算7.25 (version 1) (version 1) 2" xfId="1165"/>
    <cellStyle name="好_奖励补助测算7.25 3" xfId="1166"/>
    <cellStyle name="貨幣 [0]_SGV" xfId="1167"/>
    <cellStyle name="好_教师绩效工资测算表（离退休按各地上报数测算）2009年1月1日 2" xfId="1168"/>
    <cellStyle name="好_教师绩效工资测算表（离退休按各地上报数测算）2009年1月1日 2 2" xfId="1169"/>
    <cellStyle name="好_教师绩效工资测算表（离退休按各地上报数测算）2009年1月1日 4" xfId="1170"/>
    <cellStyle name="好_教育厅提供义务教育及高中教师人数（2009年1月6日）" xfId="1171"/>
    <cellStyle name="好_教育厅提供义务教育及高中教师人数（2009年1月6日） 2" xfId="1172"/>
    <cellStyle name="好_丽江汇总" xfId="1173"/>
    <cellStyle name="好_丽江汇总 2" xfId="1174"/>
    <cellStyle name="好_丽江汇总 2 2" xfId="1175"/>
    <cellStyle name="好_丽江汇总 3" xfId="1176"/>
    <cellStyle name="好_丽江汇总 3 2" xfId="1177"/>
    <cellStyle name="好_丽江汇总 4" xfId="1178"/>
    <cellStyle name="好_三季度－表二" xfId="1179"/>
    <cellStyle name="好_三季度－表二 2" xfId="1180"/>
    <cellStyle name="好_卫生部门" xfId="1181"/>
    <cellStyle name="好_卫生部门 2" xfId="1182"/>
    <cellStyle name="好_文体广播部门" xfId="1183"/>
    <cellStyle name="好_文体广播部门 2" xfId="1184"/>
    <cellStyle name="好_文体广播部门 2 2" xfId="1185"/>
    <cellStyle name="好_云南农村义务教育统计表" xfId="1186"/>
    <cellStyle name="好_文体广播部门 3" xfId="1187"/>
    <cellStyle name="好_文体广播部门 3 2" xfId="1188"/>
    <cellStyle name="好_文体广播部门 4" xfId="1189"/>
    <cellStyle name="好_下半年禁吸戒毒经费1000万元" xfId="1190"/>
    <cellStyle name="好_下半年禁吸戒毒经费1000万元 2" xfId="1191"/>
    <cellStyle name="好_县级基础数据" xfId="1192"/>
    <cellStyle name="好_县级基础数据 2 2" xfId="1193"/>
    <cellStyle name="好_县级基础数据 3" xfId="1194"/>
    <cellStyle name="好_县级基础数据 3 2" xfId="1195"/>
    <cellStyle name="烹拳_ +Foil &amp; -FOIL &amp; PAPER" xfId="1196"/>
    <cellStyle name="好_县级基础数据 4" xfId="1197"/>
    <cellStyle name="好_义务教育阶段教职工人数（教育厅提供最终）" xfId="1198"/>
    <cellStyle name="好_云南省2008年中小学教师人数统计表 2 2" xfId="1199"/>
    <cellStyle name="好_云南省2008年中小学教师人数统计表 3 2" xfId="1200"/>
    <cellStyle name="好_云南省2008年中小学教师人数统计表 4" xfId="1201"/>
    <cellStyle name="好_云南省2008年中小学教职工情况（教育厅提供20090101加工整理）" xfId="1202"/>
    <cellStyle name="好_云南省2008年中小学教职工情况（教育厅提供20090101加工整理） 2" xfId="1203"/>
    <cellStyle name="好_云南省2008年转移支付测算——州市本级考核部分及政策性测算" xfId="1204"/>
    <cellStyle name="好_云南省2008年转移支付测算——州市本级考核部分及政策性测算 2" xfId="1205"/>
    <cellStyle name="好_云南水利电力有限公司" xfId="1206"/>
    <cellStyle name="好_云南水利电力有限公司 2" xfId="1207"/>
    <cellStyle name="好_指标四" xfId="1208"/>
    <cellStyle name="好_指标四 2" xfId="1209"/>
    <cellStyle name="好_指标五 2 2" xfId="1210"/>
    <cellStyle name="货币 2 2 2" xfId="1211"/>
    <cellStyle name="好_指标五 3" xfId="1212"/>
    <cellStyle name="货币 2 3" xfId="1213"/>
    <cellStyle name="好_指标五 3 2" xfId="1214"/>
    <cellStyle name="好_指标五 4" xfId="1215"/>
    <cellStyle name="后继超级链接" xfId="1216"/>
    <cellStyle name="后继超级链接 2" xfId="1217"/>
    <cellStyle name="后继超链接" xfId="1218"/>
    <cellStyle name="后继超链接 2" xfId="1219"/>
    <cellStyle name="汇总 2 2" xfId="1220"/>
    <cellStyle name="汇总 2 2 2" xfId="1221"/>
    <cellStyle name="汇总 2 3" xfId="1222"/>
    <cellStyle name="检查单元格 2" xfId="1223"/>
    <cellStyle name="汇总 2 3 2" xfId="1224"/>
    <cellStyle name="检查单元格 2 2" xfId="1225"/>
    <cellStyle name="汇总 2 4" xfId="1226"/>
    <cellStyle name="计算 2" xfId="1227"/>
    <cellStyle name="计算 2 2" xfId="1228"/>
    <cellStyle name="计算 2 2 2" xfId="1229"/>
    <cellStyle name="计算 2 3 2" xfId="1230"/>
    <cellStyle name="计算 2 4" xfId="1231"/>
    <cellStyle name="检查单元格 2 3" xfId="1232"/>
    <cellStyle name="警告文本 2 3 2" xfId="1233"/>
    <cellStyle name="检查单元格 2 3 2" xfId="1234"/>
    <cellStyle name="解释性文本 2" xfId="1235"/>
    <cellStyle name="解释性文本 2 2" xfId="1236"/>
    <cellStyle name="解释性文本 2 3" xfId="1237"/>
    <cellStyle name="解释性文本 2 3 2" xfId="1238"/>
    <cellStyle name="解释性文本 2 4" xfId="1239"/>
    <cellStyle name="借出原因" xfId="1240"/>
    <cellStyle name="警告文本 2 2 2" xfId="1241"/>
    <cellStyle name="警告文本 2 3" xfId="1242"/>
    <cellStyle name="警告文本 2 4" xfId="1243"/>
    <cellStyle name="链接单元格 2 3 2" xfId="1244"/>
    <cellStyle name="链接单元格 2 4" xfId="1245"/>
    <cellStyle name="霓付 [0]_ +Foil &amp; -FOIL &amp; PAPER" xfId="1246"/>
    <cellStyle name="霓付_ +Foil &amp; -FOIL &amp; PAPER" xfId="1247"/>
    <cellStyle name="烹拳 [0]_ +Foil &amp; -FOIL &amp; PAPER" xfId="1248"/>
    <cellStyle name="普通_ 白土" xfId="1249"/>
    <cellStyle name="千位[0]_ 方正PC" xfId="1250"/>
    <cellStyle name="千位_ 方正PC" xfId="1251"/>
    <cellStyle name="千位分隔 2" xfId="1252"/>
    <cellStyle name="千位分隔 2 2" xfId="1253"/>
    <cellStyle name="千位分隔[0] 2 2" xfId="1254"/>
    <cellStyle name="输入 2 4" xfId="1255"/>
    <cellStyle name="钎霖_4岿角利" xfId="1256"/>
    <cellStyle name="强调 1" xfId="1257"/>
    <cellStyle name="强调 1 2" xfId="1258"/>
    <cellStyle name="强调 2" xfId="1259"/>
    <cellStyle name="强调文字颜色 1 2" xfId="1260"/>
    <cellStyle name="强调文字颜色 1 2 2" xfId="1261"/>
    <cellStyle name="强调文字颜色 1 2 3" xfId="1262"/>
    <cellStyle name="强调文字颜色 1 2 3 2" xfId="1263"/>
    <cellStyle name="强调文字颜色 1 2 4" xfId="1264"/>
    <cellStyle name="强调文字颜色 2 2" xfId="1265"/>
    <cellStyle name="强调文字颜色 3 2" xfId="1266"/>
    <cellStyle name="强调文字颜色 3 2 4" xfId="1267"/>
    <cellStyle name="强调文字颜色 4 2 2 2" xfId="1268"/>
    <cellStyle name="强调文字颜色 4 2 3" xfId="1269"/>
    <cellStyle name="强调文字颜色 4 2 3 2" xfId="1270"/>
    <cellStyle name="强调文字颜色 4 2 4" xfId="1271"/>
    <cellStyle name="强调文字颜色 5 2" xfId="1272"/>
    <cellStyle name="强调文字颜色 5 2 3 2" xfId="1273"/>
    <cellStyle name="强调文字颜色 5 2 4" xfId="1274"/>
    <cellStyle name="强调文字颜色 6 2 2 2" xfId="1275"/>
    <cellStyle name="强调文字颜色 6 2 3" xfId="1276"/>
    <cellStyle name="强调文字颜色 6 2 3 2" xfId="1277"/>
    <cellStyle name="强调文字颜色 6 2 4" xfId="1278"/>
    <cellStyle name="适中 2" xfId="1279"/>
    <cellStyle name="适中 2 2" xfId="1280"/>
    <cellStyle name="适中 2 2 2" xfId="1281"/>
    <cellStyle name="输出 2" xfId="1282"/>
    <cellStyle name="输出 2 2" xfId="1283"/>
    <cellStyle name="输出 2 2 2" xfId="1284"/>
    <cellStyle name="输出 2 3 2" xfId="1285"/>
    <cellStyle name="输出 2 4" xfId="1286"/>
    <cellStyle name="输入 2 2 2" xfId="1287"/>
    <cellStyle name="输入 2 3" xfId="1288"/>
    <cellStyle name="输入 2 3 2" xfId="1289"/>
    <cellStyle name="数量" xfId="1290"/>
    <cellStyle name="数字" xfId="1291"/>
    <cellStyle name="数字 2" xfId="1292"/>
    <cellStyle name="㼿㼿㼿㼿㼿㼿㼿㼿㼿㼿㼿? 2" xfId="1293"/>
    <cellStyle name="未定义" xfId="1294"/>
    <cellStyle name="小数" xfId="1295"/>
    <cellStyle name="小数 2" xfId="1296"/>
    <cellStyle name="样式 1" xfId="1297"/>
    <cellStyle name="昗弨_Pacific Region P&amp;L" xfId="1298"/>
    <cellStyle name="寘嬫愗傝 [0.00]_Region Orders (2)" xfId="1299"/>
    <cellStyle name="寘嬫愗傝_Region Orders (2)" xfId="1300"/>
    <cellStyle name="注释 2" xfId="1301"/>
    <cellStyle name="콤마 [0]_BOILER-CO1" xfId="1302"/>
    <cellStyle name="통화 [0]_BOILER-CO1" xfId="13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400050</xdr:colOff>
      <xdr:row>4</xdr:row>
      <xdr:rowOff>352425</xdr:rowOff>
    </xdr:from>
    <xdr:to>
      <xdr:col>15</xdr:col>
      <xdr:colOff>523875</xdr:colOff>
      <xdr:row>6</xdr:row>
      <xdr:rowOff>0</xdr:rowOff>
    </xdr:to>
    <xdr:sp>
      <xdr:nvSpPr>
        <xdr:cNvPr id="1" name="Line 249"/>
        <xdr:cNvSpPr>
          <a:spLocks/>
        </xdr:cNvSpPr>
      </xdr:nvSpPr>
      <xdr:spPr>
        <a:xfrm>
          <a:off x="14335125" y="1381125"/>
          <a:ext cx="123825" cy="30480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4</xdr:row>
      <xdr:rowOff>352425</xdr:rowOff>
    </xdr:from>
    <xdr:to>
      <xdr:col>17</xdr:col>
      <xdr:colOff>200025</xdr:colOff>
      <xdr:row>6</xdr:row>
      <xdr:rowOff>0</xdr:rowOff>
    </xdr:to>
    <xdr:sp>
      <xdr:nvSpPr>
        <xdr:cNvPr id="2" name="Line 250"/>
        <xdr:cNvSpPr>
          <a:spLocks/>
        </xdr:cNvSpPr>
      </xdr:nvSpPr>
      <xdr:spPr>
        <a:xfrm>
          <a:off x="15506700" y="1381125"/>
          <a:ext cx="0" cy="30480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400050</xdr:colOff>
      <xdr:row>4</xdr:row>
      <xdr:rowOff>352425</xdr:rowOff>
    </xdr:from>
    <xdr:to>
      <xdr:col>15</xdr:col>
      <xdr:colOff>523875</xdr:colOff>
      <xdr:row>6</xdr:row>
      <xdr:rowOff>0</xdr:rowOff>
    </xdr:to>
    <xdr:sp>
      <xdr:nvSpPr>
        <xdr:cNvPr id="3" name="Line 251"/>
        <xdr:cNvSpPr>
          <a:spLocks/>
        </xdr:cNvSpPr>
      </xdr:nvSpPr>
      <xdr:spPr>
        <a:xfrm>
          <a:off x="14335125" y="1381125"/>
          <a:ext cx="123825" cy="30480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4</xdr:row>
      <xdr:rowOff>352425</xdr:rowOff>
    </xdr:from>
    <xdr:to>
      <xdr:col>17</xdr:col>
      <xdr:colOff>200025</xdr:colOff>
      <xdr:row>6</xdr:row>
      <xdr:rowOff>0</xdr:rowOff>
    </xdr:to>
    <xdr:sp>
      <xdr:nvSpPr>
        <xdr:cNvPr id="4" name="Line 252"/>
        <xdr:cNvSpPr>
          <a:spLocks/>
        </xdr:cNvSpPr>
      </xdr:nvSpPr>
      <xdr:spPr>
        <a:xfrm>
          <a:off x="15506700" y="1381125"/>
          <a:ext cx="0" cy="30480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strator\Documents\WeChat%20Files\wxid_20obo4xt6jzm12\FileStorage\File\2019-05\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B115"/>
  <sheetViews>
    <sheetView zoomScaleSheetLayoutView="100" workbookViewId="0" topLeftCell="A1">
      <selection activeCell="K79" sqref="K79"/>
    </sheetView>
  </sheetViews>
  <sheetFormatPr defaultColWidth="9.00390625" defaultRowHeight="14.25"/>
  <cols>
    <col min="1" max="1" width="8.50390625" style="104" customWidth="1"/>
    <col min="2" max="2" width="6.25390625" style="105" customWidth="1"/>
    <col min="3" max="3" width="16.25390625" style="104" customWidth="1"/>
    <col min="4" max="4" width="6.75390625" style="104" customWidth="1"/>
    <col min="5" max="5" width="26.125" style="104" customWidth="1"/>
    <col min="6" max="6" width="11.75390625" style="106" customWidth="1"/>
    <col min="7" max="8" width="12.375" style="106" customWidth="1"/>
    <col min="9" max="9" width="9.375" style="106" customWidth="1"/>
    <col min="10" max="10" width="12.75390625" style="104" customWidth="1"/>
    <col min="11" max="11" width="11.625" style="104" customWidth="1"/>
    <col min="12" max="12" width="12.75390625" style="104" customWidth="1"/>
    <col min="13" max="13" width="10.50390625" style="104" customWidth="1"/>
    <col min="14" max="14" width="11.625" style="104" customWidth="1"/>
    <col min="15" max="16384" width="9.00390625" style="104" customWidth="1"/>
  </cols>
  <sheetData>
    <row r="1" spans="1:9" s="98" customFormat="1" ht="30.75" customHeight="1">
      <c r="A1" s="107" t="s">
        <v>0</v>
      </c>
      <c r="B1" s="108"/>
      <c r="F1" s="109"/>
      <c r="G1" s="109"/>
      <c r="H1" s="109"/>
      <c r="I1" s="109"/>
    </row>
    <row r="2" spans="1:9" s="99" customFormat="1" ht="33.75" customHeight="1">
      <c r="A2" s="110" t="s">
        <v>1</v>
      </c>
      <c r="B2" s="110"/>
      <c r="C2" s="110"/>
      <c r="D2" s="110"/>
      <c r="E2" s="110"/>
      <c r="F2" s="110"/>
      <c r="G2" s="110"/>
      <c r="H2" s="110"/>
      <c r="I2" s="110"/>
    </row>
    <row r="3" spans="1:9" s="100" customFormat="1" ht="15" customHeight="1">
      <c r="A3" s="111"/>
      <c r="B3" s="111"/>
      <c r="C3" s="111"/>
      <c r="D3" s="111"/>
      <c r="E3" s="111"/>
      <c r="F3" s="111"/>
      <c r="G3" s="111"/>
      <c r="H3" s="111"/>
      <c r="I3" s="149" t="s">
        <v>2</v>
      </c>
    </row>
    <row r="4" spans="1:9" s="99" customFormat="1" ht="16.5" customHeight="1">
      <c r="A4" s="112" t="s">
        <v>3</v>
      </c>
      <c r="B4" s="113" t="s">
        <v>4</v>
      </c>
      <c r="C4" s="113"/>
      <c r="D4" s="113"/>
      <c r="E4" s="113"/>
      <c r="F4" s="114" t="s">
        <v>5</v>
      </c>
      <c r="G4" s="114" t="s">
        <v>6</v>
      </c>
      <c r="H4" s="114" t="s">
        <v>7</v>
      </c>
      <c r="I4" s="114" t="s">
        <v>8</v>
      </c>
    </row>
    <row r="5" spans="1:9" s="99" customFormat="1" ht="36" customHeight="1">
      <c r="A5" s="112"/>
      <c r="B5" s="113"/>
      <c r="C5" s="113"/>
      <c r="D5" s="113"/>
      <c r="E5" s="113"/>
      <c r="F5" s="114"/>
      <c r="G5" s="114" t="s">
        <v>9</v>
      </c>
      <c r="H5" s="114"/>
      <c r="I5" s="114"/>
    </row>
    <row r="6" spans="1:9" s="101" customFormat="1" ht="21.75" customHeight="1">
      <c r="A6" s="115" t="s">
        <v>10</v>
      </c>
      <c r="B6" s="115"/>
      <c r="C6" s="115"/>
      <c r="D6" s="115"/>
      <c r="E6" s="115"/>
      <c r="F6" s="116">
        <f>F7</f>
        <v>6376</v>
      </c>
      <c r="G6" s="116">
        <f>G7</f>
        <v>5322</v>
      </c>
      <c r="H6" s="116">
        <f>H7</f>
        <v>6376</v>
      </c>
      <c r="I6" s="116"/>
    </row>
    <row r="7" spans="1:10" s="101" customFormat="1" ht="21.75" customHeight="1">
      <c r="A7" s="115" t="s">
        <v>9</v>
      </c>
      <c r="B7" s="115"/>
      <c r="C7" s="115"/>
      <c r="D7" s="115"/>
      <c r="E7" s="115"/>
      <c r="F7" s="116">
        <f>F9+F35+F41+F54+F83+F109+F111</f>
        <v>6376</v>
      </c>
      <c r="G7" s="116">
        <f>G8+G81+G105+G110</f>
        <v>5322</v>
      </c>
      <c r="H7" s="116">
        <f>H9+H35+H41+H54+H83+H107+H110</f>
        <v>6376</v>
      </c>
      <c r="I7" s="116"/>
      <c r="J7" s="150"/>
    </row>
    <row r="8" spans="1:9" s="101" customFormat="1" ht="21.75" customHeight="1">
      <c r="A8" s="117" t="s">
        <v>11</v>
      </c>
      <c r="B8" s="117"/>
      <c r="C8" s="117"/>
      <c r="D8" s="117"/>
      <c r="E8" s="117"/>
      <c r="F8" s="118">
        <v>5322</v>
      </c>
      <c r="G8" s="118">
        <f>G9+G32+G40+G53</f>
        <v>5322</v>
      </c>
      <c r="H8" s="118">
        <f>H9+H32+H40+H53</f>
        <v>5322</v>
      </c>
      <c r="I8" s="118">
        <f>I10+I18+I32+I36+I38+I40+I42+I44+I46+I48+I49+I51+I53+I55+I56+I58</f>
        <v>0</v>
      </c>
    </row>
    <row r="9" spans="1:9" s="101" customFormat="1" ht="21.75" customHeight="1">
      <c r="A9" s="119" t="s">
        <v>12</v>
      </c>
      <c r="B9" s="119"/>
      <c r="C9" s="119"/>
      <c r="D9" s="119"/>
      <c r="E9" s="119"/>
      <c r="F9" s="116">
        <f>F10</f>
        <v>5322</v>
      </c>
      <c r="G9" s="116">
        <f>G10</f>
        <v>5322</v>
      </c>
      <c r="H9" s="116">
        <f>H10</f>
        <v>5322</v>
      </c>
      <c r="I9" s="116">
        <f>I10+I35+I40+I44+I53</f>
        <v>0</v>
      </c>
    </row>
    <row r="10" spans="1:9" s="99" customFormat="1" ht="21.75" customHeight="1">
      <c r="A10" s="120">
        <v>1</v>
      </c>
      <c r="B10" s="121" t="s">
        <v>13</v>
      </c>
      <c r="C10" s="121"/>
      <c r="D10" s="121"/>
      <c r="E10" s="121"/>
      <c r="F10" s="122">
        <v>5322</v>
      </c>
      <c r="G10" s="122">
        <v>5322</v>
      </c>
      <c r="H10" s="122">
        <v>5322</v>
      </c>
      <c r="I10" s="151"/>
    </row>
    <row r="11" spans="1:9" s="99" customFormat="1" ht="21.75" customHeight="1">
      <c r="A11" s="120"/>
      <c r="B11" s="123" t="s">
        <v>14</v>
      </c>
      <c r="C11" s="123"/>
      <c r="D11" s="123"/>
      <c r="E11" s="123"/>
      <c r="F11" s="122">
        <v>4666.07</v>
      </c>
      <c r="G11" s="122">
        <f>F11</f>
        <v>4666.07</v>
      </c>
      <c r="H11" s="122">
        <f>G11</f>
        <v>4666.07</v>
      </c>
      <c r="I11" s="122"/>
    </row>
    <row r="12" spans="1:9" s="99" customFormat="1" ht="21.75" customHeight="1">
      <c r="A12" s="120"/>
      <c r="B12" s="123" t="s">
        <v>15</v>
      </c>
      <c r="C12" s="123"/>
      <c r="D12" s="123"/>
      <c r="E12" s="123"/>
      <c r="F12" s="122"/>
      <c r="G12" s="122"/>
      <c r="H12" s="122">
        <f>G12</f>
        <v>0</v>
      </c>
      <c r="I12" s="122"/>
    </row>
    <row r="13" spans="1:9" s="99" customFormat="1" ht="21.75" customHeight="1">
      <c r="A13" s="120"/>
      <c r="B13" s="123" t="s">
        <v>16</v>
      </c>
      <c r="C13" s="123"/>
      <c r="D13" s="123"/>
      <c r="E13" s="123"/>
      <c r="F13" s="122">
        <v>798</v>
      </c>
      <c r="G13" s="122">
        <v>798</v>
      </c>
      <c r="H13" s="122">
        <v>798</v>
      </c>
      <c r="I13" s="122"/>
    </row>
    <row r="14" spans="1:9" s="99" customFormat="1" ht="21.75" customHeight="1">
      <c r="A14" s="120"/>
      <c r="B14" s="123" t="s">
        <v>17</v>
      </c>
      <c r="C14" s="123"/>
      <c r="D14" s="123"/>
      <c r="E14" s="123"/>
      <c r="F14" s="122"/>
      <c r="G14" s="122"/>
      <c r="H14" s="122"/>
      <c r="I14" s="122"/>
    </row>
    <row r="15" spans="1:9" s="99" customFormat="1" ht="21.75" customHeight="1">
      <c r="A15" s="120"/>
      <c r="B15" s="123" t="s">
        <v>17</v>
      </c>
      <c r="C15" s="123"/>
      <c r="D15" s="123"/>
      <c r="E15" s="123"/>
      <c r="F15" s="122"/>
      <c r="G15" s="122"/>
      <c r="H15" s="122"/>
      <c r="I15" s="122"/>
    </row>
    <row r="16" spans="1:9" s="99" customFormat="1" ht="21.75" customHeight="1">
      <c r="A16" s="120"/>
      <c r="B16" s="123" t="s">
        <v>18</v>
      </c>
      <c r="C16" s="123"/>
      <c r="D16" s="123"/>
      <c r="E16" s="123"/>
      <c r="F16" s="122"/>
      <c r="G16" s="122"/>
      <c r="H16" s="122"/>
      <c r="I16" s="122"/>
    </row>
    <row r="17" spans="1:9" s="99" customFormat="1" ht="21.75" customHeight="1">
      <c r="A17" s="120"/>
      <c r="B17" s="123" t="s">
        <v>18</v>
      </c>
      <c r="C17" s="123"/>
      <c r="D17" s="123"/>
      <c r="E17" s="123"/>
      <c r="F17" s="122"/>
      <c r="G17" s="122"/>
      <c r="H17" s="122"/>
      <c r="I17" s="122"/>
    </row>
    <row r="18" spans="1:9" s="99" customFormat="1" ht="22.5" customHeight="1">
      <c r="A18" s="124">
        <v>2</v>
      </c>
      <c r="B18" s="125" t="s">
        <v>19</v>
      </c>
      <c r="C18" s="125"/>
      <c r="D18" s="125"/>
      <c r="E18" s="125"/>
      <c r="F18" s="126"/>
      <c r="G18" s="122"/>
      <c r="H18" s="126"/>
      <c r="I18" s="122"/>
    </row>
    <row r="19" spans="1:9" s="99" customFormat="1" ht="21.75" customHeight="1">
      <c r="A19" s="127"/>
      <c r="B19" s="128" t="s">
        <v>20</v>
      </c>
      <c r="C19" s="129"/>
      <c r="D19" s="129"/>
      <c r="E19" s="130"/>
      <c r="F19" s="122"/>
      <c r="G19" s="122"/>
      <c r="H19" s="122"/>
      <c r="I19" s="122"/>
    </row>
    <row r="20" spans="1:9" s="99" customFormat="1" ht="28.5" customHeight="1">
      <c r="A20" s="131">
        <v>3</v>
      </c>
      <c r="B20" s="132" t="s">
        <v>21</v>
      </c>
      <c r="C20" s="125" t="s">
        <v>22</v>
      </c>
      <c r="D20" s="125"/>
      <c r="E20" s="125"/>
      <c r="F20" s="133"/>
      <c r="G20" s="122"/>
      <c r="H20" s="133"/>
      <c r="I20" s="122"/>
    </row>
    <row r="21" spans="1:9" s="99" customFormat="1" ht="19.5" customHeight="1">
      <c r="A21" s="131"/>
      <c r="B21" s="134"/>
      <c r="C21" s="135" t="s">
        <v>23</v>
      </c>
      <c r="D21" s="125" t="s">
        <v>24</v>
      </c>
      <c r="E21" s="125"/>
      <c r="F21" s="122"/>
      <c r="G21" s="122"/>
      <c r="H21" s="122"/>
      <c r="I21" s="122"/>
    </row>
    <row r="22" spans="1:9" s="99" customFormat="1" ht="19.5" customHeight="1">
      <c r="A22" s="131"/>
      <c r="B22" s="134"/>
      <c r="C22" s="135"/>
      <c r="D22" s="125" t="s">
        <v>25</v>
      </c>
      <c r="E22" s="125"/>
      <c r="F22" s="122"/>
      <c r="G22" s="122"/>
      <c r="H22" s="122"/>
      <c r="I22" s="122"/>
    </row>
    <row r="23" spans="1:9" s="99" customFormat="1" ht="19.5" customHeight="1">
      <c r="A23" s="131"/>
      <c r="B23" s="134"/>
      <c r="C23" s="135"/>
      <c r="D23" s="125" t="s">
        <v>26</v>
      </c>
      <c r="E23" s="125"/>
      <c r="F23" s="122"/>
      <c r="G23" s="122"/>
      <c r="H23" s="122"/>
      <c r="I23" s="122"/>
    </row>
    <row r="24" spans="1:9" s="99" customFormat="1" ht="19.5" customHeight="1">
      <c r="A24" s="131"/>
      <c r="B24" s="134"/>
      <c r="C24" s="135"/>
      <c r="D24" s="125" t="s">
        <v>27</v>
      </c>
      <c r="E24" s="125"/>
      <c r="F24" s="122"/>
      <c r="G24" s="122"/>
      <c r="H24" s="122"/>
      <c r="I24" s="122"/>
    </row>
    <row r="25" spans="1:9" s="99" customFormat="1" ht="19.5" customHeight="1">
      <c r="A25" s="131"/>
      <c r="B25" s="134"/>
      <c r="C25" s="135"/>
      <c r="D25" s="125" t="s">
        <v>28</v>
      </c>
      <c r="E25" s="125"/>
      <c r="F25" s="122"/>
      <c r="G25" s="122"/>
      <c r="H25" s="122"/>
      <c r="I25" s="122"/>
    </row>
    <row r="26" spans="1:9" s="99" customFormat="1" ht="19.5" customHeight="1">
      <c r="A26" s="131"/>
      <c r="B26" s="134"/>
      <c r="C26" s="135"/>
      <c r="D26" s="128" t="s">
        <v>29</v>
      </c>
      <c r="E26" s="130"/>
      <c r="F26" s="122"/>
      <c r="G26" s="122"/>
      <c r="H26" s="122"/>
      <c r="I26" s="122"/>
    </row>
    <row r="27" spans="1:9" s="99" customFormat="1" ht="19.5" customHeight="1">
      <c r="A27" s="131"/>
      <c r="B27" s="134"/>
      <c r="C27" s="135"/>
      <c r="D27" s="128" t="s">
        <v>30</v>
      </c>
      <c r="E27" s="130"/>
      <c r="F27" s="122"/>
      <c r="G27" s="122"/>
      <c r="H27" s="122"/>
      <c r="I27" s="122"/>
    </row>
    <row r="28" spans="1:9" s="99" customFormat="1" ht="19.5" customHeight="1">
      <c r="A28" s="131"/>
      <c r="B28" s="134"/>
      <c r="C28" s="135"/>
      <c r="D28" s="128" t="s">
        <v>31</v>
      </c>
      <c r="E28" s="130"/>
      <c r="F28" s="122"/>
      <c r="G28" s="122"/>
      <c r="H28" s="122"/>
      <c r="I28" s="122"/>
    </row>
    <row r="29" spans="1:9" s="99" customFormat="1" ht="19.5" customHeight="1">
      <c r="A29" s="131"/>
      <c r="B29" s="134"/>
      <c r="C29" s="135"/>
      <c r="D29" s="125" t="s">
        <v>32</v>
      </c>
      <c r="E29" s="125"/>
      <c r="F29" s="122"/>
      <c r="G29" s="122"/>
      <c r="H29" s="122"/>
      <c r="I29" s="122"/>
    </row>
    <row r="30" spans="1:9" s="99" customFormat="1" ht="18" customHeight="1">
      <c r="A30" s="131"/>
      <c r="B30" s="134"/>
      <c r="C30" s="125" t="s">
        <v>33</v>
      </c>
      <c r="D30" s="125"/>
      <c r="E30" s="125"/>
      <c r="F30" s="122"/>
      <c r="G30" s="122">
        <f>G20-G21-G22</f>
        <v>0</v>
      </c>
      <c r="H30" s="122"/>
      <c r="I30" s="122"/>
    </row>
    <row r="31" spans="1:9" s="99" customFormat="1" ht="18" customHeight="1">
      <c r="A31" s="127"/>
      <c r="B31" s="136"/>
      <c r="C31" s="128" t="s">
        <v>20</v>
      </c>
      <c r="D31" s="129"/>
      <c r="E31" s="130"/>
      <c r="F31" s="122"/>
      <c r="G31" s="122">
        <v>0</v>
      </c>
      <c r="H31" s="122"/>
      <c r="I31" s="122"/>
    </row>
    <row r="32" spans="1:9" s="99" customFormat="1" ht="27.75" customHeight="1">
      <c r="A32" s="124">
        <v>4</v>
      </c>
      <c r="B32" s="132" t="s">
        <v>34</v>
      </c>
      <c r="C32" s="125" t="s">
        <v>22</v>
      </c>
      <c r="D32" s="125"/>
      <c r="E32" s="125"/>
      <c r="F32" s="122"/>
      <c r="G32" s="122"/>
      <c r="H32" s="122"/>
      <c r="I32" s="122"/>
    </row>
    <row r="33" spans="1:9" s="99" customFormat="1" ht="27.75" customHeight="1">
      <c r="A33" s="131"/>
      <c r="B33" s="134"/>
      <c r="C33" s="137" t="s">
        <v>35</v>
      </c>
      <c r="D33" s="138"/>
      <c r="E33" s="139"/>
      <c r="F33" s="122"/>
      <c r="G33" s="122"/>
      <c r="H33" s="122"/>
      <c r="I33" s="122"/>
    </row>
    <row r="34" spans="1:9" s="99" customFormat="1" ht="27.75" customHeight="1">
      <c r="A34" s="131"/>
      <c r="B34" s="134"/>
      <c r="C34" s="125" t="s">
        <v>33</v>
      </c>
      <c r="D34" s="125"/>
      <c r="E34" s="125"/>
      <c r="F34" s="122"/>
      <c r="G34" s="122"/>
      <c r="H34" s="122"/>
      <c r="I34" s="122"/>
    </row>
    <row r="35" spans="1:9" s="99" customFormat="1" ht="27.75" customHeight="1">
      <c r="A35" s="127"/>
      <c r="B35" s="136"/>
      <c r="C35" s="128" t="s">
        <v>20</v>
      </c>
      <c r="D35" s="129"/>
      <c r="E35" s="130"/>
      <c r="F35" s="122"/>
      <c r="G35" s="122"/>
      <c r="H35" s="122"/>
      <c r="I35" s="122"/>
    </row>
    <row r="36" spans="1:9" s="99" customFormat="1" ht="21.75" customHeight="1">
      <c r="A36" s="124">
        <v>5</v>
      </c>
      <c r="B36" s="125" t="s">
        <v>36</v>
      </c>
      <c r="C36" s="125"/>
      <c r="D36" s="125"/>
      <c r="E36" s="125"/>
      <c r="F36" s="122"/>
      <c r="G36" s="122"/>
      <c r="H36" s="122"/>
      <c r="I36" s="122"/>
    </row>
    <row r="37" spans="1:9" s="99" customFormat="1" ht="21.75" customHeight="1">
      <c r="A37" s="127"/>
      <c r="B37" s="128" t="s">
        <v>20</v>
      </c>
      <c r="C37" s="129"/>
      <c r="D37" s="129"/>
      <c r="E37" s="130"/>
      <c r="F37" s="122"/>
      <c r="G37" s="122"/>
      <c r="H37" s="122"/>
      <c r="I37" s="122"/>
    </row>
    <row r="38" spans="1:9" s="99" customFormat="1" ht="21.75" customHeight="1">
      <c r="A38" s="124">
        <v>6</v>
      </c>
      <c r="B38" s="125" t="s">
        <v>37</v>
      </c>
      <c r="C38" s="125"/>
      <c r="D38" s="125"/>
      <c r="E38" s="125"/>
      <c r="F38" s="122"/>
      <c r="G38" s="122"/>
      <c r="H38" s="122"/>
      <c r="I38" s="122"/>
    </row>
    <row r="39" spans="1:9" s="99" customFormat="1" ht="21.75" customHeight="1">
      <c r="A39" s="127"/>
      <c r="B39" s="128" t="s">
        <v>20</v>
      </c>
      <c r="C39" s="129"/>
      <c r="D39" s="129"/>
      <c r="E39" s="130"/>
      <c r="F39" s="122"/>
      <c r="G39" s="122"/>
      <c r="H39" s="122"/>
      <c r="I39" s="122"/>
    </row>
    <row r="40" spans="1:9" s="99" customFormat="1" ht="31.5" customHeight="1">
      <c r="A40" s="140">
        <v>7</v>
      </c>
      <c r="B40" s="125" t="s">
        <v>38</v>
      </c>
      <c r="C40" s="125"/>
      <c r="D40" s="125"/>
      <c r="E40" s="125"/>
      <c r="F40" s="122"/>
      <c r="G40" s="122"/>
      <c r="H40" s="122"/>
      <c r="I40" s="122"/>
    </row>
    <row r="41" spans="1:9" s="99" customFormat="1" ht="24" customHeight="1">
      <c r="A41" s="140"/>
      <c r="B41" s="128" t="s">
        <v>20</v>
      </c>
      <c r="C41" s="129"/>
      <c r="D41" s="129"/>
      <c r="E41" s="130"/>
      <c r="F41" s="122"/>
      <c r="G41" s="122"/>
      <c r="H41" s="122"/>
      <c r="I41" s="122"/>
    </row>
    <row r="42" spans="1:9" s="99" customFormat="1" ht="24" customHeight="1">
      <c r="A42" s="140">
        <v>8</v>
      </c>
      <c r="B42" s="125" t="s">
        <v>39</v>
      </c>
      <c r="C42" s="125"/>
      <c r="D42" s="125"/>
      <c r="E42" s="125"/>
      <c r="F42" s="122"/>
      <c r="G42" s="122"/>
      <c r="H42" s="122"/>
      <c r="I42" s="122"/>
    </row>
    <row r="43" spans="1:9" s="99" customFormat="1" ht="21.75" customHeight="1">
      <c r="A43" s="140"/>
      <c r="B43" s="128" t="s">
        <v>20</v>
      </c>
      <c r="C43" s="129"/>
      <c r="D43" s="129"/>
      <c r="E43" s="130"/>
      <c r="F43" s="122"/>
      <c r="G43" s="122"/>
      <c r="H43" s="122"/>
      <c r="I43" s="122"/>
    </row>
    <row r="44" spans="1:9" s="99" customFormat="1" ht="39.75" customHeight="1">
      <c r="A44" s="124">
        <v>9</v>
      </c>
      <c r="B44" s="125" t="s">
        <v>40</v>
      </c>
      <c r="C44" s="125"/>
      <c r="D44" s="125"/>
      <c r="E44" s="125"/>
      <c r="F44" s="122"/>
      <c r="G44" s="141"/>
      <c r="H44" s="122"/>
      <c r="I44" s="122"/>
    </row>
    <row r="45" spans="1:9" s="99" customFormat="1" ht="21.75" customHeight="1">
      <c r="A45" s="131"/>
      <c r="B45" s="128" t="s">
        <v>20</v>
      </c>
      <c r="C45" s="129"/>
      <c r="D45" s="129"/>
      <c r="E45" s="130"/>
      <c r="F45" s="122"/>
      <c r="G45" s="122"/>
      <c r="H45" s="122"/>
      <c r="I45" s="122"/>
    </row>
    <row r="46" spans="1:9" s="99" customFormat="1" ht="21.75" customHeight="1">
      <c r="A46" s="124">
        <v>10</v>
      </c>
      <c r="B46" s="125" t="s">
        <v>41</v>
      </c>
      <c r="C46" s="125"/>
      <c r="D46" s="125"/>
      <c r="E46" s="125"/>
      <c r="F46" s="122"/>
      <c r="G46" s="122"/>
      <c r="H46" s="122"/>
      <c r="I46" s="122"/>
    </row>
    <row r="47" spans="1:9" s="99" customFormat="1" ht="21.75" customHeight="1">
      <c r="A47" s="127"/>
      <c r="B47" s="128" t="s">
        <v>20</v>
      </c>
      <c r="C47" s="129"/>
      <c r="D47" s="129"/>
      <c r="E47" s="130"/>
      <c r="F47" s="122"/>
      <c r="G47" s="122"/>
      <c r="H47" s="122"/>
      <c r="I47" s="122"/>
    </row>
    <row r="48" spans="1:9" s="99" customFormat="1" ht="21.75" customHeight="1">
      <c r="A48" s="140">
        <v>11</v>
      </c>
      <c r="B48" s="125" t="s">
        <v>42</v>
      </c>
      <c r="C48" s="125"/>
      <c r="D48" s="125"/>
      <c r="E48" s="125"/>
      <c r="F48" s="122"/>
      <c r="G48" s="122"/>
      <c r="H48" s="122"/>
      <c r="I48" s="122"/>
    </row>
    <row r="49" spans="1:9" s="99" customFormat="1" ht="21.75" customHeight="1">
      <c r="A49" s="124">
        <v>12</v>
      </c>
      <c r="B49" s="125" t="s">
        <v>43</v>
      </c>
      <c r="C49" s="125"/>
      <c r="D49" s="125"/>
      <c r="E49" s="125"/>
      <c r="F49" s="122"/>
      <c r="G49" s="122"/>
      <c r="H49" s="122"/>
      <c r="I49" s="122"/>
    </row>
    <row r="50" spans="1:9" s="99" customFormat="1" ht="21.75" customHeight="1">
      <c r="A50" s="127"/>
      <c r="B50" s="128" t="s">
        <v>20</v>
      </c>
      <c r="C50" s="129"/>
      <c r="D50" s="129"/>
      <c r="E50" s="130"/>
      <c r="F50" s="122"/>
      <c r="G50" s="122"/>
      <c r="H50" s="122"/>
      <c r="I50" s="122"/>
    </row>
    <row r="51" spans="1:9" s="99" customFormat="1" ht="21.75" customHeight="1">
      <c r="A51" s="124">
        <v>13</v>
      </c>
      <c r="B51" s="128" t="s">
        <v>44</v>
      </c>
      <c r="C51" s="129"/>
      <c r="D51" s="129"/>
      <c r="E51" s="130"/>
      <c r="F51" s="122"/>
      <c r="G51" s="122"/>
      <c r="H51" s="122"/>
      <c r="I51" s="122"/>
    </row>
    <row r="52" spans="1:9" s="99" customFormat="1" ht="21.75" customHeight="1">
      <c r="A52" s="127"/>
      <c r="B52" s="128" t="s">
        <v>20</v>
      </c>
      <c r="C52" s="129"/>
      <c r="D52" s="129"/>
      <c r="E52" s="130"/>
      <c r="F52" s="122"/>
      <c r="G52" s="122"/>
      <c r="H52" s="122"/>
      <c r="I52" s="122"/>
    </row>
    <row r="53" spans="1:9" s="99" customFormat="1" ht="19.5" customHeight="1">
      <c r="A53" s="124">
        <v>14</v>
      </c>
      <c r="B53" s="125" t="s">
        <v>45</v>
      </c>
      <c r="C53" s="125"/>
      <c r="D53" s="125"/>
      <c r="E53" s="125"/>
      <c r="F53" s="142"/>
      <c r="G53" s="143"/>
      <c r="H53" s="142"/>
      <c r="I53" s="122"/>
    </row>
    <row r="54" spans="1:9" s="99" customFormat="1" ht="21.75" customHeight="1">
      <c r="A54" s="127"/>
      <c r="B54" s="128" t="s">
        <v>20</v>
      </c>
      <c r="C54" s="129"/>
      <c r="D54" s="129"/>
      <c r="E54" s="130"/>
      <c r="F54" s="122"/>
      <c r="G54" s="122"/>
      <c r="H54" s="122"/>
      <c r="I54" s="122"/>
    </row>
    <row r="55" spans="1:9" s="99" customFormat="1" ht="21.75" customHeight="1">
      <c r="A55" s="140">
        <v>15</v>
      </c>
      <c r="B55" s="125" t="s">
        <v>46</v>
      </c>
      <c r="C55" s="125"/>
      <c r="D55" s="125"/>
      <c r="E55" s="125"/>
      <c r="F55" s="122"/>
      <c r="G55" s="122"/>
      <c r="H55" s="122"/>
      <c r="I55" s="122"/>
    </row>
    <row r="56" spans="1:9" s="99" customFormat="1" ht="21.75" customHeight="1">
      <c r="A56" s="124">
        <v>16</v>
      </c>
      <c r="B56" s="125" t="s">
        <v>47</v>
      </c>
      <c r="C56" s="125"/>
      <c r="D56" s="125"/>
      <c r="E56" s="125"/>
      <c r="F56" s="122"/>
      <c r="G56" s="122"/>
      <c r="H56" s="122"/>
      <c r="I56" s="122"/>
    </row>
    <row r="57" spans="1:9" s="99" customFormat="1" ht="21.75" customHeight="1">
      <c r="A57" s="127"/>
      <c r="B57" s="128" t="s">
        <v>20</v>
      </c>
      <c r="C57" s="129"/>
      <c r="D57" s="129"/>
      <c r="E57" s="130"/>
      <c r="F57" s="122"/>
      <c r="G57" s="122"/>
      <c r="H57" s="122"/>
      <c r="I57" s="122"/>
    </row>
    <row r="58" spans="1:9" s="99" customFormat="1" ht="21.75" customHeight="1">
      <c r="A58" s="140">
        <v>17</v>
      </c>
      <c r="B58" s="135" t="s">
        <v>48</v>
      </c>
      <c r="C58" s="135"/>
      <c r="D58" s="135"/>
      <c r="E58" s="135" t="s">
        <v>49</v>
      </c>
      <c r="F58" s="144"/>
      <c r="G58" s="122"/>
      <c r="H58" s="144"/>
      <c r="I58" s="144"/>
    </row>
    <row r="59" spans="1:9" s="99" customFormat="1" ht="18" customHeight="1">
      <c r="A59" s="140"/>
      <c r="B59" s="135"/>
      <c r="C59" s="135"/>
      <c r="D59" s="135"/>
      <c r="E59" s="135" t="s">
        <v>20</v>
      </c>
      <c r="F59" s="144"/>
      <c r="G59" s="122"/>
      <c r="H59" s="144"/>
      <c r="I59" s="144"/>
    </row>
    <row r="60" spans="1:9" s="99" customFormat="1" ht="18" customHeight="1">
      <c r="A60" s="140"/>
      <c r="B60" s="135"/>
      <c r="C60" s="135"/>
      <c r="D60" s="135"/>
      <c r="E60" s="145" t="s">
        <v>50</v>
      </c>
      <c r="F60" s="122"/>
      <c r="G60" s="122"/>
      <c r="H60" s="122"/>
      <c r="I60" s="122"/>
    </row>
    <row r="61" spans="1:9" s="99" customFormat="1" ht="18" customHeight="1">
      <c r="A61" s="140"/>
      <c r="B61" s="135"/>
      <c r="C61" s="135"/>
      <c r="D61" s="135"/>
      <c r="E61" s="146" t="s">
        <v>51</v>
      </c>
      <c r="F61" s="122"/>
      <c r="G61" s="122"/>
      <c r="H61" s="122"/>
      <c r="I61" s="122"/>
    </row>
    <row r="62" spans="1:9" s="99" customFormat="1" ht="18" customHeight="1">
      <c r="A62" s="140"/>
      <c r="B62" s="135"/>
      <c r="C62" s="135"/>
      <c r="D62" s="135"/>
      <c r="E62" s="147" t="s">
        <v>52</v>
      </c>
      <c r="F62" s="122"/>
      <c r="G62" s="122"/>
      <c r="H62" s="122"/>
      <c r="I62" s="122"/>
    </row>
    <row r="63" spans="1:9" s="99" customFormat="1" ht="18" customHeight="1">
      <c r="A63" s="140"/>
      <c r="B63" s="135"/>
      <c r="C63" s="135"/>
      <c r="D63" s="135"/>
      <c r="E63" s="147" t="s">
        <v>53</v>
      </c>
      <c r="F63" s="122"/>
      <c r="G63" s="122"/>
      <c r="H63" s="122"/>
      <c r="I63" s="122"/>
    </row>
    <row r="64" spans="1:9" s="99" customFormat="1" ht="18" customHeight="1">
      <c r="A64" s="140"/>
      <c r="B64" s="135"/>
      <c r="C64" s="135"/>
      <c r="D64" s="135"/>
      <c r="E64" s="148" t="s">
        <v>20</v>
      </c>
      <c r="F64" s="122"/>
      <c r="G64" s="122"/>
      <c r="H64" s="122"/>
      <c r="I64" s="122"/>
    </row>
    <row r="65" spans="1:9" s="99" customFormat="1" ht="27" customHeight="1">
      <c r="A65" s="140"/>
      <c r="B65" s="135"/>
      <c r="C65" s="135"/>
      <c r="D65" s="135"/>
      <c r="E65" s="148" t="s">
        <v>54</v>
      </c>
      <c r="F65" s="122"/>
      <c r="G65" s="122"/>
      <c r="H65" s="122"/>
      <c r="I65" s="122"/>
    </row>
    <row r="66" spans="1:9" s="99" customFormat="1" ht="18" customHeight="1">
      <c r="A66" s="140"/>
      <c r="B66" s="135"/>
      <c r="C66" s="135"/>
      <c r="D66" s="135"/>
      <c r="E66" s="148" t="s">
        <v>20</v>
      </c>
      <c r="F66" s="122"/>
      <c r="G66" s="122"/>
      <c r="H66" s="122"/>
      <c r="I66" s="122"/>
    </row>
    <row r="67" spans="1:9" s="99" customFormat="1" ht="30.75" customHeight="1">
      <c r="A67" s="140"/>
      <c r="B67" s="135"/>
      <c r="C67" s="135"/>
      <c r="D67" s="135"/>
      <c r="E67" s="146" t="s">
        <v>55</v>
      </c>
      <c r="F67" s="122"/>
      <c r="G67" s="122"/>
      <c r="H67" s="122"/>
      <c r="I67" s="122"/>
    </row>
    <row r="68" spans="1:9" s="99" customFormat="1" ht="39.75" customHeight="1">
      <c r="A68" s="140"/>
      <c r="B68" s="135"/>
      <c r="C68" s="135"/>
      <c r="D68" s="135"/>
      <c r="E68" s="145" t="s">
        <v>56</v>
      </c>
      <c r="F68" s="122"/>
      <c r="G68" s="122"/>
      <c r="H68" s="122"/>
      <c r="I68" s="122"/>
    </row>
    <row r="69" spans="1:9" s="99" customFormat="1" ht="24.75" customHeight="1">
      <c r="A69" s="140"/>
      <c r="B69" s="135"/>
      <c r="C69" s="135"/>
      <c r="D69" s="135"/>
      <c r="E69" s="145" t="s">
        <v>57</v>
      </c>
      <c r="F69" s="122"/>
      <c r="G69" s="122"/>
      <c r="H69" s="122"/>
      <c r="I69" s="122"/>
    </row>
    <row r="70" spans="1:9" s="99" customFormat="1" ht="24.75" customHeight="1">
      <c r="A70" s="140"/>
      <c r="B70" s="135"/>
      <c r="C70" s="135"/>
      <c r="D70" s="135"/>
      <c r="E70" s="145" t="s">
        <v>58</v>
      </c>
      <c r="F70" s="122"/>
      <c r="G70" s="122"/>
      <c r="H70" s="122"/>
      <c r="I70" s="122"/>
    </row>
    <row r="71" spans="1:9" s="99" customFormat="1" ht="24.75" customHeight="1">
      <c r="A71" s="140"/>
      <c r="B71" s="135"/>
      <c r="C71" s="135"/>
      <c r="D71" s="135"/>
      <c r="E71" s="145" t="s">
        <v>59</v>
      </c>
      <c r="F71" s="122"/>
      <c r="G71" s="122"/>
      <c r="H71" s="122"/>
      <c r="I71" s="122"/>
    </row>
    <row r="72" spans="1:9" s="99" customFormat="1" ht="24.75" customHeight="1">
      <c r="A72" s="140"/>
      <c r="B72" s="135"/>
      <c r="C72" s="135"/>
      <c r="D72" s="135"/>
      <c r="E72" s="145" t="s">
        <v>60</v>
      </c>
      <c r="F72" s="122"/>
      <c r="G72" s="122"/>
      <c r="H72" s="122"/>
      <c r="I72" s="122"/>
    </row>
    <row r="73" spans="1:9" s="99" customFormat="1" ht="18.75" customHeight="1">
      <c r="A73" s="140"/>
      <c r="B73" s="135"/>
      <c r="C73" s="135"/>
      <c r="D73" s="135"/>
      <c r="E73" s="145" t="s">
        <v>61</v>
      </c>
      <c r="F73" s="122"/>
      <c r="G73" s="122"/>
      <c r="H73" s="122"/>
      <c r="I73" s="122"/>
    </row>
    <row r="74" spans="1:9" s="99" customFormat="1" ht="24.75" customHeight="1">
      <c r="A74" s="140"/>
      <c r="B74" s="135"/>
      <c r="C74" s="135"/>
      <c r="D74" s="135"/>
      <c r="E74" s="145" t="s">
        <v>62</v>
      </c>
      <c r="F74" s="122"/>
      <c r="G74" s="122"/>
      <c r="H74" s="122"/>
      <c r="I74" s="122"/>
    </row>
    <row r="75" spans="1:9" s="99" customFormat="1" ht="18" customHeight="1">
      <c r="A75" s="140"/>
      <c r="B75" s="135"/>
      <c r="C75" s="135"/>
      <c r="D75" s="135"/>
      <c r="E75" s="147" t="s">
        <v>63</v>
      </c>
      <c r="F75" s="122"/>
      <c r="G75" s="122"/>
      <c r="H75" s="122"/>
      <c r="I75" s="122"/>
    </row>
    <row r="76" spans="1:9" s="99" customFormat="1" ht="19.5" customHeight="1">
      <c r="A76" s="140"/>
      <c r="B76" s="135"/>
      <c r="C76" s="135"/>
      <c r="D76" s="135"/>
      <c r="E76" s="152" t="s">
        <v>64</v>
      </c>
      <c r="F76" s="122"/>
      <c r="G76" s="122"/>
      <c r="H76" s="122"/>
      <c r="I76" s="122"/>
    </row>
    <row r="77" spans="1:9" s="99" customFormat="1" ht="21.75" customHeight="1">
      <c r="A77" s="140"/>
      <c r="B77" s="135"/>
      <c r="C77" s="135"/>
      <c r="D77" s="135"/>
      <c r="E77" s="152" t="s">
        <v>65</v>
      </c>
      <c r="F77" s="122"/>
      <c r="G77" s="122"/>
      <c r="H77" s="122"/>
      <c r="I77" s="122"/>
    </row>
    <row r="78" spans="1:9" s="99" customFormat="1" ht="27" customHeight="1">
      <c r="A78" s="140"/>
      <c r="B78" s="135"/>
      <c r="C78" s="135"/>
      <c r="D78" s="135"/>
      <c r="E78" s="152" t="s">
        <v>66</v>
      </c>
      <c r="F78" s="122"/>
      <c r="G78" s="122"/>
      <c r="H78" s="122"/>
      <c r="I78" s="122"/>
    </row>
    <row r="79" spans="1:9" s="99" customFormat="1" ht="25.5" customHeight="1">
      <c r="A79" s="140"/>
      <c r="B79" s="135"/>
      <c r="C79" s="135"/>
      <c r="D79" s="135"/>
      <c r="E79" s="152" t="s">
        <v>67</v>
      </c>
      <c r="F79" s="122"/>
      <c r="G79" s="122"/>
      <c r="H79" s="122"/>
      <c r="I79" s="122"/>
    </row>
    <row r="80" spans="1:15" s="99" customFormat="1" ht="42" customHeight="1">
      <c r="A80" s="140"/>
      <c r="B80" s="135"/>
      <c r="C80" s="135"/>
      <c r="D80" s="135"/>
      <c r="E80" s="152" t="s">
        <v>68</v>
      </c>
      <c r="F80" s="122"/>
      <c r="G80" s="122"/>
      <c r="H80" s="122"/>
      <c r="I80" s="122"/>
      <c r="J80" s="185"/>
      <c r="K80" s="185"/>
      <c r="L80" s="185"/>
      <c r="M80" s="185"/>
      <c r="N80" s="185"/>
      <c r="O80" s="185"/>
    </row>
    <row r="81" spans="1:236" s="102" customFormat="1" ht="21.75" customHeight="1">
      <c r="A81" s="153" t="s">
        <v>69</v>
      </c>
      <c r="B81" s="154"/>
      <c r="C81" s="154"/>
      <c r="D81" s="154"/>
      <c r="E81" s="155"/>
      <c r="F81" s="156"/>
      <c r="G81" s="156"/>
      <c r="H81" s="156"/>
      <c r="I81" s="174">
        <f>I84+I90+I92+I97</f>
        <v>0</v>
      </c>
      <c r="J81" s="186"/>
      <c r="K81" s="186"/>
      <c r="L81" s="186"/>
      <c r="M81" s="186"/>
      <c r="N81" s="186"/>
      <c r="O81" s="186"/>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5"/>
      <c r="CZ81" s="185"/>
      <c r="DA81" s="185"/>
      <c r="DB81" s="185"/>
      <c r="DC81" s="185"/>
      <c r="DD81" s="185"/>
      <c r="DE81" s="185"/>
      <c r="DF81" s="185"/>
      <c r="DG81" s="185"/>
      <c r="DH81" s="185"/>
      <c r="DI81" s="185"/>
      <c r="DJ81" s="185"/>
      <c r="DK81" s="185"/>
      <c r="DL81" s="185"/>
      <c r="DM81" s="185"/>
      <c r="DN81" s="185"/>
      <c r="DO81" s="185"/>
      <c r="DP81" s="185"/>
      <c r="DQ81" s="185"/>
      <c r="DR81" s="185"/>
      <c r="DS81" s="185"/>
      <c r="DT81" s="185"/>
      <c r="DU81" s="185"/>
      <c r="DV81" s="185"/>
      <c r="DW81" s="185"/>
      <c r="DX81" s="185"/>
      <c r="DY81" s="185"/>
      <c r="DZ81" s="185"/>
      <c r="EA81" s="185"/>
      <c r="EB81" s="185"/>
      <c r="EC81" s="185"/>
      <c r="ED81" s="185"/>
      <c r="EE81" s="185"/>
      <c r="EF81" s="185"/>
      <c r="EG81" s="185"/>
      <c r="EH81" s="185"/>
      <c r="EI81" s="185"/>
      <c r="EJ81" s="185"/>
      <c r="EK81" s="185"/>
      <c r="EL81" s="185"/>
      <c r="EM81" s="185"/>
      <c r="EN81" s="185"/>
      <c r="EO81" s="185"/>
      <c r="EP81" s="185"/>
      <c r="EQ81" s="185"/>
      <c r="ER81" s="185"/>
      <c r="ES81" s="185"/>
      <c r="ET81" s="185"/>
      <c r="EU81" s="185"/>
      <c r="EV81" s="185"/>
      <c r="EW81" s="185"/>
      <c r="EX81" s="185"/>
      <c r="EY81" s="185"/>
      <c r="EZ81" s="185"/>
      <c r="FA81" s="185"/>
      <c r="FB81" s="185"/>
      <c r="FC81" s="185"/>
      <c r="FD81" s="185"/>
      <c r="FE81" s="185"/>
      <c r="FF81" s="185"/>
      <c r="FG81" s="185"/>
      <c r="FH81" s="185"/>
      <c r="FI81" s="185"/>
      <c r="FJ81" s="185"/>
      <c r="FK81" s="185"/>
      <c r="FL81" s="185"/>
      <c r="FM81" s="185"/>
      <c r="FN81" s="185"/>
      <c r="FO81" s="185"/>
      <c r="FP81" s="185"/>
      <c r="FQ81" s="185"/>
      <c r="FR81" s="185"/>
      <c r="FS81" s="185"/>
      <c r="FT81" s="185"/>
      <c r="FU81" s="185"/>
      <c r="FV81" s="185"/>
      <c r="FW81" s="185"/>
      <c r="FX81" s="185"/>
      <c r="FY81" s="185"/>
      <c r="FZ81" s="185"/>
      <c r="GA81" s="185"/>
      <c r="GB81" s="185"/>
      <c r="GC81" s="185"/>
      <c r="GD81" s="185"/>
      <c r="GE81" s="185"/>
      <c r="GF81" s="185"/>
      <c r="GG81" s="185"/>
      <c r="GH81" s="185"/>
      <c r="GI81" s="185"/>
      <c r="GJ81" s="185"/>
      <c r="GK81" s="185"/>
      <c r="GL81" s="185"/>
      <c r="GM81" s="185"/>
      <c r="GN81" s="185"/>
      <c r="GO81" s="185"/>
      <c r="GP81" s="185"/>
      <c r="GQ81" s="185"/>
      <c r="GR81" s="185"/>
      <c r="GS81" s="185"/>
      <c r="GT81" s="185"/>
      <c r="GU81" s="185"/>
      <c r="GV81" s="185"/>
      <c r="GW81" s="185"/>
      <c r="GX81" s="185"/>
      <c r="GY81" s="185"/>
      <c r="GZ81" s="185"/>
      <c r="HA81" s="185"/>
      <c r="HB81" s="188"/>
      <c r="HC81" s="188"/>
      <c r="HD81" s="188"/>
      <c r="HE81" s="188"/>
      <c r="HF81" s="188"/>
      <c r="HG81" s="188"/>
      <c r="HH81" s="188"/>
      <c r="HI81" s="188"/>
      <c r="HJ81" s="188"/>
      <c r="HK81" s="188"/>
      <c r="HL81" s="188"/>
      <c r="HM81" s="188"/>
      <c r="HN81" s="188"/>
      <c r="HO81" s="188"/>
      <c r="HP81" s="188"/>
      <c r="HQ81" s="188"/>
      <c r="HR81" s="188"/>
      <c r="HS81" s="188"/>
      <c r="HT81" s="188"/>
      <c r="HU81" s="188"/>
      <c r="HV81" s="188"/>
      <c r="HW81" s="188"/>
      <c r="HX81" s="188"/>
      <c r="HY81" s="188"/>
      <c r="HZ81" s="188"/>
      <c r="IA81" s="188"/>
      <c r="IB81" s="188"/>
    </row>
    <row r="82" spans="1:236" s="103" customFormat="1" ht="21.75" customHeight="1">
      <c r="A82" s="153" t="s">
        <v>70</v>
      </c>
      <c r="B82" s="154"/>
      <c r="C82" s="154"/>
      <c r="D82" s="154"/>
      <c r="E82" s="155"/>
      <c r="F82" s="156"/>
      <c r="G82" s="156"/>
      <c r="H82" s="156"/>
      <c r="I82" s="156"/>
      <c r="J82" s="185"/>
      <c r="K82" s="185"/>
      <c r="L82" s="185"/>
      <c r="M82" s="185"/>
      <c r="N82" s="185"/>
      <c r="O82" s="185"/>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6"/>
      <c r="BR82" s="186"/>
      <c r="BS82" s="186"/>
      <c r="BT82" s="186"/>
      <c r="BU82" s="186"/>
      <c r="BV82" s="186"/>
      <c r="BW82" s="186"/>
      <c r="BX82" s="186"/>
      <c r="BY82" s="186"/>
      <c r="BZ82" s="186"/>
      <c r="CA82" s="186"/>
      <c r="CB82" s="186"/>
      <c r="CC82" s="186"/>
      <c r="CD82" s="186"/>
      <c r="CE82" s="186"/>
      <c r="CF82" s="186"/>
      <c r="CG82" s="186"/>
      <c r="CH82" s="186"/>
      <c r="CI82" s="186"/>
      <c r="CJ82" s="186"/>
      <c r="CK82" s="186"/>
      <c r="CL82" s="186"/>
      <c r="CM82" s="186"/>
      <c r="CN82" s="186"/>
      <c r="CO82" s="186"/>
      <c r="CP82" s="186"/>
      <c r="CQ82" s="186"/>
      <c r="CR82" s="186"/>
      <c r="CS82" s="186"/>
      <c r="CT82" s="186"/>
      <c r="CU82" s="186"/>
      <c r="CV82" s="186"/>
      <c r="CW82" s="186"/>
      <c r="CX82" s="186"/>
      <c r="CY82" s="186"/>
      <c r="CZ82" s="186"/>
      <c r="DA82" s="186"/>
      <c r="DB82" s="186"/>
      <c r="DC82" s="186"/>
      <c r="DD82" s="186"/>
      <c r="DE82" s="186"/>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c r="EO82" s="186"/>
      <c r="EP82" s="186"/>
      <c r="EQ82" s="186"/>
      <c r="ER82" s="186"/>
      <c r="ES82" s="186"/>
      <c r="ET82" s="186"/>
      <c r="EU82" s="186"/>
      <c r="EV82" s="186"/>
      <c r="EW82" s="186"/>
      <c r="EX82" s="186"/>
      <c r="EY82" s="186"/>
      <c r="EZ82" s="186"/>
      <c r="FA82" s="186"/>
      <c r="FB82" s="186"/>
      <c r="FC82" s="186"/>
      <c r="FD82" s="186"/>
      <c r="FE82" s="186"/>
      <c r="FF82" s="186"/>
      <c r="FG82" s="186"/>
      <c r="FH82" s="186"/>
      <c r="FI82" s="186"/>
      <c r="FJ82" s="186"/>
      <c r="FK82" s="186"/>
      <c r="FL82" s="186"/>
      <c r="FM82" s="186"/>
      <c r="FN82" s="186"/>
      <c r="FO82" s="186"/>
      <c r="FP82" s="186"/>
      <c r="FQ82" s="186"/>
      <c r="FR82" s="186"/>
      <c r="FS82" s="186"/>
      <c r="FT82" s="186"/>
      <c r="FU82" s="186"/>
      <c r="FV82" s="186"/>
      <c r="FW82" s="186"/>
      <c r="FX82" s="186"/>
      <c r="FY82" s="186"/>
      <c r="FZ82" s="186"/>
      <c r="GA82" s="186"/>
      <c r="GB82" s="186"/>
      <c r="GC82" s="186"/>
      <c r="GD82" s="186"/>
      <c r="GE82" s="186"/>
      <c r="GF82" s="186"/>
      <c r="GG82" s="186"/>
      <c r="GH82" s="186"/>
      <c r="GI82" s="186"/>
      <c r="GJ82" s="186"/>
      <c r="GK82" s="186"/>
      <c r="GL82" s="186"/>
      <c r="GM82" s="186"/>
      <c r="GN82" s="186"/>
      <c r="GO82" s="186"/>
      <c r="GP82" s="186"/>
      <c r="GQ82" s="186"/>
      <c r="GR82" s="186"/>
      <c r="GS82" s="186"/>
      <c r="GT82" s="186"/>
      <c r="GU82" s="186"/>
      <c r="GV82" s="186"/>
      <c r="GW82" s="186"/>
      <c r="GX82" s="186"/>
      <c r="GY82" s="186"/>
      <c r="GZ82" s="186"/>
      <c r="HA82" s="186"/>
      <c r="HB82" s="189"/>
      <c r="HC82" s="189"/>
      <c r="HD82" s="189"/>
      <c r="HE82" s="189"/>
      <c r="HF82" s="189"/>
      <c r="HG82" s="189"/>
      <c r="HH82" s="189"/>
      <c r="HI82" s="189"/>
      <c r="HJ82" s="189"/>
      <c r="HK82" s="189"/>
      <c r="HL82" s="189"/>
      <c r="HM82" s="189"/>
      <c r="HN82" s="189"/>
      <c r="HO82" s="189"/>
      <c r="HP82" s="189"/>
      <c r="HQ82" s="189"/>
      <c r="HR82" s="189"/>
      <c r="HS82" s="189"/>
      <c r="HT82" s="189"/>
      <c r="HU82" s="189"/>
      <c r="HV82" s="189"/>
      <c r="HW82" s="189"/>
      <c r="HX82" s="189"/>
      <c r="HY82" s="189"/>
      <c r="HZ82" s="189"/>
      <c r="IA82" s="189"/>
      <c r="IB82" s="189"/>
    </row>
    <row r="83" spans="1:236" s="102" customFormat="1" ht="21.75" customHeight="1">
      <c r="A83" s="153" t="s">
        <v>71</v>
      </c>
      <c r="B83" s="154"/>
      <c r="C83" s="154"/>
      <c r="D83" s="154"/>
      <c r="E83" s="155"/>
      <c r="F83" s="157"/>
      <c r="G83" s="158"/>
      <c r="H83" s="157"/>
      <c r="I83" s="174"/>
      <c r="J83" s="187"/>
      <c r="K83" s="187"/>
      <c r="L83" s="187"/>
      <c r="M83" s="187"/>
      <c r="N83" s="187"/>
      <c r="O83" s="187"/>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c r="FL83" s="185"/>
      <c r="FM83" s="185"/>
      <c r="FN83" s="185"/>
      <c r="FO83" s="185"/>
      <c r="FP83" s="185"/>
      <c r="FQ83" s="185"/>
      <c r="FR83" s="185"/>
      <c r="FS83" s="185"/>
      <c r="FT83" s="185"/>
      <c r="FU83" s="185"/>
      <c r="FV83" s="185"/>
      <c r="FW83" s="185"/>
      <c r="FX83" s="185"/>
      <c r="FY83" s="185"/>
      <c r="FZ83" s="185"/>
      <c r="GA83" s="185"/>
      <c r="GB83" s="185"/>
      <c r="GC83" s="185"/>
      <c r="GD83" s="185"/>
      <c r="GE83" s="185"/>
      <c r="GF83" s="185"/>
      <c r="GG83" s="185"/>
      <c r="GH83" s="185"/>
      <c r="GI83" s="185"/>
      <c r="GJ83" s="185"/>
      <c r="GK83" s="185"/>
      <c r="GL83" s="185"/>
      <c r="GM83" s="185"/>
      <c r="GN83" s="185"/>
      <c r="GO83" s="185"/>
      <c r="GP83" s="185"/>
      <c r="GQ83" s="185"/>
      <c r="GR83" s="185"/>
      <c r="GS83" s="185"/>
      <c r="GT83" s="185"/>
      <c r="GU83" s="185"/>
      <c r="GV83" s="185"/>
      <c r="GW83" s="185"/>
      <c r="GX83" s="185"/>
      <c r="GY83" s="185"/>
      <c r="GZ83" s="185"/>
      <c r="HA83" s="185"/>
      <c r="HB83" s="188"/>
      <c r="HC83" s="188"/>
      <c r="HD83" s="188"/>
      <c r="HE83" s="188"/>
      <c r="HF83" s="188"/>
      <c r="HG83" s="188"/>
      <c r="HH83" s="188"/>
      <c r="HI83" s="188"/>
      <c r="HJ83" s="188"/>
      <c r="HK83" s="188"/>
      <c r="HL83" s="188"/>
      <c r="HM83" s="188"/>
      <c r="HN83" s="188"/>
      <c r="HO83" s="188"/>
      <c r="HP83" s="188"/>
      <c r="HQ83" s="188"/>
      <c r="HR83" s="188"/>
      <c r="HS83" s="188"/>
      <c r="HT83" s="188"/>
      <c r="HU83" s="188"/>
      <c r="HV83" s="188"/>
      <c r="HW83" s="188"/>
      <c r="HX83" s="188"/>
      <c r="HY83" s="188"/>
      <c r="HZ83" s="188"/>
      <c r="IA83" s="188"/>
      <c r="IB83" s="188"/>
    </row>
    <row r="84" spans="1:236" s="104" customFormat="1" ht="21.75" customHeight="1">
      <c r="A84" s="159">
        <v>1</v>
      </c>
      <c r="B84" s="160" t="s">
        <v>72</v>
      </c>
      <c r="C84" s="161"/>
      <c r="D84" s="161"/>
      <c r="E84" s="162"/>
      <c r="F84" s="157"/>
      <c r="G84" s="158">
        <f>G85</f>
        <v>0</v>
      </c>
      <c r="H84" s="157"/>
      <c r="I84" s="17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c r="CF84" s="187"/>
      <c r="CG84" s="187"/>
      <c r="CH84" s="187"/>
      <c r="CI84" s="187"/>
      <c r="CJ84" s="187"/>
      <c r="CK84" s="187"/>
      <c r="CL84" s="187"/>
      <c r="CM84" s="187"/>
      <c r="CN84" s="187"/>
      <c r="CO84" s="187"/>
      <c r="CP84" s="187"/>
      <c r="CQ84" s="187"/>
      <c r="CR84" s="187"/>
      <c r="CS84" s="187"/>
      <c r="CT84" s="187"/>
      <c r="CU84" s="187"/>
      <c r="CV84" s="187"/>
      <c r="CW84" s="187"/>
      <c r="CX84" s="187"/>
      <c r="CY84" s="187"/>
      <c r="CZ84" s="187"/>
      <c r="DA84" s="187"/>
      <c r="DB84" s="187"/>
      <c r="DC84" s="187"/>
      <c r="DD84" s="187"/>
      <c r="DE84" s="187"/>
      <c r="DF84" s="187"/>
      <c r="DG84" s="187"/>
      <c r="DH84" s="187"/>
      <c r="DI84" s="187"/>
      <c r="DJ84" s="187"/>
      <c r="DK84" s="187"/>
      <c r="DL84" s="187"/>
      <c r="DM84" s="187"/>
      <c r="DN84" s="187"/>
      <c r="DO84" s="187"/>
      <c r="DP84" s="187"/>
      <c r="DQ84" s="187"/>
      <c r="DR84" s="187"/>
      <c r="DS84" s="187"/>
      <c r="DT84" s="187"/>
      <c r="DU84" s="187"/>
      <c r="DV84" s="187"/>
      <c r="DW84" s="187"/>
      <c r="DX84" s="187"/>
      <c r="DY84" s="187"/>
      <c r="DZ84" s="187"/>
      <c r="EA84" s="187"/>
      <c r="EB84" s="187"/>
      <c r="EC84" s="187"/>
      <c r="ED84" s="187"/>
      <c r="EE84" s="187"/>
      <c r="EF84" s="187"/>
      <c r="EG84" s="187"/>
      <c r="EH84" s="187"/>
      <c r="EI84" s="187"/>
      <c r="EJ84" s="187"/>
      <c r="EK84" s="187"/>
      <c r="EL84" s="187"/>
      <c r="EM84" s="187"/>
      <c r="EN84" s="187"/>
      <c r="EO84" s="187"/>
      <c r="EP84" s="187"/>
      <c r="EQ84" s="187"/>
      <c r="ER84" s="187"/>
      <c r="ES84" s="187"/>
      <c r="ET84" s="187"/>
      <c r="EU84" s="187"/>
      <c r="EV84" s="187"/>
      <c r="EW84" s="187"/>
      <c r="EX84" s="187"/>
      <c r="EY84" s="187"/>
      <c r="EZ84" s="187"/>
      <c r="FA84" s="187"/>
      <c r="FB84" s="187"/>
      <c r="FC84" s="187"/>
      <c r="FD84" s="187"/>
      <c r="FE84" s="187"/>
      <c r="FF84" s="187"/>
      <c r="FG84" s="187"/>
      <c r="FH84" s="187"/>
      <c r="FI84" s="187"/>
      <c r="FJ84" s="187"/>
      <c r="FK84" s="187"/>
      <c r="FL84" s="187"/>
      <c r="FM84" s="187"/>
      <c r="FN84" s="187"/>
      <c r="FO84" s="187"/>
      <c r="FP84" s="187"/>
      <c r="FQ84" s="187"/>
      <c r="FR84" s="187"/>
      <c r="FS84" s="187"/>
      <c r="FT84" s="187"/>
      <c r="FU84" s="187"/>
      <c r="FV84" s="187"/>
      <c r="FW84" s="187"/>
      <c r="FX84" s="187"/>
      <c r="FY84" s="187"/>
      <c r="FZ84" s="187"/>
      <c r="GA84" s="187"/>
      <c r="GB84" s="187"/>
      <c r="GC84" s="187"/>
      <c r="GD84" s="187"/>
      <c r="GE84" s="187"/>
      <c r="GF84" s="187"/>
      <c r="GG84" s="187"/>
      <c r="GH84" s="187"/>
      <c r="GI84" s="187"/>
      <c r="GJ84" s="187"/>
      <c r="GK84" s="187"/>
      <c r="GL84" s="187"/>
      <c r="GM84" s="187"/>
      <c r="GN84" s="187"/>
      <c r="GO84" s="187"/>
      <c r="GP84" s="187"/>
      <c r="GQ84" s="187"/>
      <c r="GR84" s="187"/>
      <c r="GS84" s="187"/>
      <c r="GT84" s="187"/>
      <c r="GU84" s="187"/>
      <c r="GV84" s="187"/>
      <c r="GW84" s="187"/>
      <c r="GX84" s="187"/>
      <c r="GY84" s="187"/>
      <c r="GZ84" s="187"/>
      <c r="HA84" s="187"/>
      <c r="HB84" s="190"/>
      <c r="HC84" s="190"/>
      <c r="HD84" s="190"/>
      <c r="HE84" s="190"/>
      <c r="HF84" s="190"/>
      <c r="HG84" s="190"/>
      <c r="HH84" s="190"/>
      <c r="HI84" s="190"/>
      <c r="HJ84" s="190"/>
      <c r="HK84" s="190"/>
      <c r="HL84" s="190"/>
      <c r="HM84" s="190"/>
      <c r="HN84" s="190"/>
      <c r="HO84" s="190"/>
      <c r="HP84" s="190"/>
      <c r="HQ84" s="190"/>
      <c r="HR84" s="190"/>
      <c r="HS84" s="190"/>
      <c r="HT84" s="190"/>
      <c r="HU84" s="190"/>
      <c r="HV84" s="190"/>
      <c r="HW84" s="190"/>
      <c r="HX84" s="190"/>
      <c r="HY84" s="190"/>
      <c r="HZ84" s="190"/>
      <c r="IA84" s="190"/>
      <c r="IB84" s="190"/>
    </row>
    <row r="85" spans="1:236" s="104" customFormat="1" ht="21.75" customHeight="1">
      <c r="A85" s="163"/>
      <c r="B85" s="164" t="s">
        <v>73</v>
      </c>
      <c r="C85" s="165"/>
      <c r="D85" s="165"/>
      <c r="E85" s="166"/>
      <c r="F85" s="158"/>
      <c r="G85" s="122"/>
      <c r="H85" s="158"/>
      <c r="I85" s="158"/>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c r="CT85" s="187"/>
      <c r="CU85" s="187"/>
      <c r="CV85" s="187"/>
      <c r="CW85" s="187"/>
      <c r="CX85" s="187"/>
      <c r="CY85" s="187"/>
      <c r="CZ85" s="187"/>
      <c r="DA85" s="187"/>
      <c r="DB85" s="187"/>
      <c r="DC85" s="187"/>
      <c r="DD85" s="187"/>
      <c r="DE85" s="187"/>
      <c r="DF85" s="187"/>
      <c r="DG85" s="187"/>
      <c r="DH85" s="187"/>
      <c r="DI85" s="187"/>
      <c r="DJ85" s="187"/>
      <c r="DK85" s="187"/>
      <c r="DL85" s="187"/>
      <c r="DM85" s="187"/>
      <c r="DN85" s="187"/>
      <c r="DO85" s="187"/>
      <c r="DP85" s="187"/>
      <c r="DQ85" s="187"/>
      <c r="DR85" s="187"/>
      <c r="DS85" s="187"/>
      <c r="DT85" s="187"/>
      <c r="DU85" s="187"/>
      <c r="DV85" s="187"/>
      <c r="DW85" s="187"/>
      <c r="DX85" s="187"/>
      <c r="DY85" s="187"/>
      <c r="DZ85" s="187"/>
      <c r="EA85" s="187"/>
      <c r="EB85" s="187"/>
      <c r="EC85" s="187"/>
      <c r="ED85" s="187"/>
      <c r="EE85" s="187"/>
      <c r="EF85" s="187"/>
      <c r="EG85" s="187"/>
      <c r="EH85" s="187"/>
      <c r="EI85" s="187"/>
      <c r="EJ85" s="187"/>
      <c r="EK85" s="187"/>
      <c r="EL85" s="187"/>
      <c r="EM85" s="187"/>
      <c r="EN85" s="187"/>
      <c r="EO85" s="187"/>
      <c r="EP85" s="187"/>
      <c r="EQ85" s="187"/>
      <c r="ER85" s="187"/>
      <c r="ES85" s="187"/>
      <c r="ET85" s="187"/>
      <c r="EU85" s="187"/>
      <c r="EV85" s="187"/>
      <c r="EW85" s="187"/>
      <c r="EX85" s="187"/>
      <c r="EY85" s="187"/>
      <c r="EZ85" s="187"/>
      <c r="FA85" s="187"/>
      <c r="FB85" s="187"/>
      <c r="FC85" s="187"/>
      <c r="FD85" s="187"/>
      <c r="FE85" s="187"/>
      <c r="FF85" s="187"/>
      <c r="FG85" s="187"/>
      <c r="FH85" s="187"/>
      <c r="FI85" s="187"/>
      <c r="FJ85" s="187"/>
      <c r="FK85" s="187"/>
      <c r="FL85" s="187"/>
      <c r="FM85" s="187"/>
      <c r="FN85" s="187"/>
      <c r="FO85" s="187"/>
      <c r="FP85" s="187"/>
      <c r="FQ85" s="187"/>
      <c r="FR85" s="187"/>
      <c r="FS85" s="187"/>
      <c r="FT85" s="187"/>
      <c r="FU85" s="187"/>
      <c r="FV85" s="187"/>
      <c r="FW85" s="187"/>
      <c r="FX85" s="187"/>
      <c r="FY85" s="187"/>
      <c r="FZ85" s="187"/>
      <c r="GA85" s="187"/>
      <c r="GB85" s="187"/>
      <c r="GC85" s="187"/>
      <c r="GD85" s="187"/>
      <c r="GE85" s="187"/>
      <c r="GF85" s="187"/>
      <c r="GG85" s="187"/>
      <c r="GH85" s="187"/>
      <c r="GI85" s="187"/>
      <c r="GJ85" s="187"/>
      <c r="GK85" s="187"/>
      <c r="GL85" s="187"/>
      <c r="GM85" s="187"/>
      <c r="GN85" s="187"/>
      <c r="GO85" s="187"/>
      <c r="GP85" s="187"/>
      <c r="GQ85" s="187"/>
      <c r="GR85" s="187"/>
      <c r="GS85" s="187"/>
      <c r="GT85" s="187"/>
      <c r="GU85" s="187"/>
      <c r="GV85" s="187"/>
      <c r="GW85" s="187"/>
      <c r="GX85" s="187"/>
      <c r="GY85" s="187"/>
      <c r="GZ85" s="187"/>
      <c r="HA85" s="187"/>
      <c r="HB85" s="190"/>
      <c r="HC85" s="190"/>
      <c r="HD85" s="190"/>
      <c r="HE85" s="190"/>
      <c r="HF85" s="190"/>
      <c r="HG85" s="190"/>
      <c r="HH85" s="190"/>
      <c r="HI85" s="190"/>
      <c r="HJ85" s="190"/>
      <c r="HK85" s="190"/>
      <c r="HL85" s="190"/>
      <c r="HM85" s="190"/>
      <c r="HN85" s="190"/>
      <c r="HO85" s="190"/>
      <c r="HP85" s="190"/>
      <c r="HQ85" s="190"/>
      <c r="HR85" s="190"/>
      <c r="HS85" s="190"/>
      <c r="HT85" s="190"/>
      <c r="HU85" s="190"/>
      <c r="HV85" s="190"/>
      <c r="HW85" s="190"/>
      <c r="HX85" s="190"/>
      <c r="HY85" s="190"/>
      <c r="HZ85" s="190"/>
      <c r="IA85" s="190"/>
      <c r="IB85" s="190"/>
    </row>
    <row r="86" spans="1:236" s="104" customFormat="1" ht="21.75" customHeight="1">
      <c r="A86" s="163"/>
      <c r="B86" s="164" t="s">
        <v>74</v>
      </c>
      <c r="C86" s="165"/>
      <c r="D86" s="165"/>
      <c r="E86" s="166"/>
      <c r="F86" s="122"/>
      <c r="G86" s="122"/>
      <c r="H86" s="122"/>
      <c r="I86" s="158"/>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c r="BR86" s="187"/>
      <c r="BS86" s="187"/>
      <c r="BT86" s="187"/>
      <c r="BU86" s="187"/>
      <c r="BV86" s="187"/>
      <c r="BW86" s="187"/>
      <c r="BX86" s="187"/>
      <c r="BY86" s="187"/>
      <c r="BZ86" s="187"/>
      <c r="CA86" s="187"/>
      <c r="CB86" s="187"/>
      <c r="CC86" s="187"/>
      <c r="CD86" s="187"/>
      <c r="CE86" s="187"/>
      <c r="CF86" s="187"/>
      <c r="CG86" s="187"/>
      <c r="CH86" s="187"/>
      <c r="CI86" s="187"/>
      <c r="CJ86" s="187"/>
      <c r="CK86" s="187"/>
      <c r="CL86" s="187"/>
      <c r="CM86" s="187"/>
      <c r="CN86" s="187"/>
      <c r="CO86" s="187"/>
      <c r="CP86" s="187"/>
      <c r="CQ86" s="187"/>
      <c r="CR86" s="187"/>
      <c r="CS86" s="187"/>
      <c r="CT86" s="187"/>
      <c r="CU86" s="187"/>
      <c r="CV86" s="187"/>
      <c r="CW86" s="187"/>
      <c r="CX86" s="187"/>
      <c r="CY86" s="187"/>
      <c r="CZ86" s="187"/>
      <c r="DA86" s="187"/>
      <c r="DB86" s="187"/>
      <c r="DC86" s="187"/>
      <c r="DD86" s="187"/>
      <c r="DE86" s="187"/>
      <c r="DF86" s="187"/>
      <c r="DG86" s="187"/>
      <c r="DH86" s="187"/>
      <c r="DI86" s="187"/>
      <c r="DJ86" s="187"/>
      <c r="DK86" s="187"/>
      <c r="DL86" s="187"/>
      <c r="DM86" s="187"/>
      <c r="DN86" s="187"/>
      <c r="DO86" s="187"/>
      <c r="DP86" s="187"/>
      <c r="DQ86" s="187"/>
      <c r="DR86" s="187"/>
      <c r="DS86" s="187"/>
      <c r="DT86" s="187"/>
      <c r="DU86" s="187"/>
      <c r="DV86" s="187"/>
      <c r="DW86" s="187"/>
      <c r="DX86" s="187"/>
      <c r="DY86" s="187"/>
      <c r="DZ86" s="187"/>
      <c r="EA86" s="187"/>
      <c r="EB86" s="187"/>
      <c r="EC86" s="187"/>
      <c r="ED86" s="187"/>
      <c r="EE86" s="187"/>
      <c r="EF86" s="187"/>
      <c r="EG86" s="187"/>
      <c r="EH86" s="187"/>
      <c r="EI86" s="187"/>
      <c r="EJ86" s="187"/>
      <c r="EK86" s="187"/>
      <c r="EL86" s="187"/>
      <c r="EM86" s="187"/>
      <c r="EN86" s="187"/>
      <c r="EO86" s="187"/>
      <c r="EP86" s="187"/>
      <c r="EQ86" s="187"/>
      <c r="ER86" s="187"/>
      <c r="ES86" s="187"/>
      <c r="ET86" s="187"/>
      <c r="EU86" s="187"/>
      <c r="EV86" s="187"/>
      <c r="EW86" s="187"/>
      <c r="EX86" s="187"/>
      <c r="EY86" s="187"/>
      <c r="EZ86" s="187"/>
      <c r="FA86" s="187"/>
      <c r="FB86" s="187"/>
      <c r="FC86" s="187"/>
      <c r="FD86" s="187"/>
      <c r="FE86" s="187"/>
      <c r="FF86" s="187"/>
      <c r="FG86" s="187"/>
      <c r="FH86" s="187"/>
      <c r="FI86" s="187"/>
      <c r="FJ86" s="187"/>
      <c r="FK86" s="187"/>
      <c r="FL86" s="187"/>
      <c r="FM86" s="187"/>
      <c r="FN86" s="187"/>
      <c r="FO86" s="187"/>
      <c r="FP86" s="187"/>
      <c r="FQ86" s="187"/>
      <c r="FR86" s="187"/>
      <c r="FS86" s="187"/>
      <c r="FT86" s="187"/>
      <c r="FU86" s="187"/>
      <c r="FV86" s="187"/>
      <c r="FW86" s="187"/>
      <c r="FX86" s="187"/>
      <c r="FY86" s="187"/>
      <c r="FZ86" s="187"/>
      <c r="GA86" s="187"/>
      <c r="GB86" s="187"/>
      <c r="GC86" s="187"/>
      <c r="GD86" s="187"/>
      <c r="GE86" s="187"/>
      <c r="GF86" s="187"/>
      <c r="GG86" s="187"/>
      <c r="GH86" s="187"/>
      <c r="GI86" s="187"/>
      <c r="GJ86" s="187"/>
      <c r="GK86" s="187"/>
      <c r="GL86" s="187"/>
      <c r="GM86" s="187"/>
      <c r="GN86" s="187"/>
      <c r="GO86" s="187"/>
      <c r="GP86" s="187"/>
      <c r="GQ86" s="187"/>
      <c r="GR86" s="187"/>
      <c r="GS86" s="187"/>
      <c r="GT86" s="187"/>
      <c r="GU86" s="187"/>
      <c r="GV86" s="187"/>
      <c r="GW86" s="187"/>
      <c r="GX86" s="187"/>
      <c r="GY86" s="187"/>
      <c r="GZ86" s="187"/>
      <c r="HA86" s="187"/>
      <c r="HB86" s="190"/>
      <c r="HC86" s="190"/>
      <c r="HD86" s="190"/>
      <c r="HE86" s="190"/>
      <c r="HF86" s="190"/>
      <c r="HG86" s="190"/>
      <c r="HH86" s="190"/>
      <c r="HI86" s="190"/>
      <c r="HJ86" s="190"/>
      <c r="HK86" s="190"/>
      <c r="HL86" s="190"/>
      <c r="HM86" s="190"/>
      <c r="HN86" s="190"/>
      <c r="HO86" s="190"/>
      <c r="HP86" s="190"/>
      <c r="HQ86" s="190"/>
      <c r="HR86" s="190"/>
      <c r="HS86" s="190"/>
      <c r="HT86" s="190"/>
      <c r="HU86" s="190"/>
      <c r="HV86" s="190"/>
      <c r="HW86" s="190"/>
      <c r="HX86" s="190"/>
      <c r="HY86" s="190"/>
      <c r="HZ86" s="190"/>
      <c r="IA86" s="190"/>
      <c r="IB86" s="190"/>
    </row>
    <row r="87" spans="1:236" s="104" customFormat="1" ht="21.75" customHeight="1">
      <c r="A87" s="167"/>
      <c r="B87" s="164" t="s">
        <v>75</v>
      </c>
      <c r="C87" s="165"/>
      <c r="D87" s="165"/>
      <c r="E87" s="166"/>
      <c r="F87" s="122"/>
      <c r="G87" s="122"/>
      <c r="H87" s="122"/>
      <c r="I87" s="158"/>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c r="CU87" s="187"/>
      <c r="CV87" s="187"/>
      <c r="CW87" s="187"/>
      <c r="CX87" s="187"/>
      <c r="CY87" s="187"/>
      <c r="CZ87" s="187"/>
      <c r="DA87" s="187"/>
      <c r="DB87" s="187"/>
      <c r="DC87" s="187"/>
      <c r="DD87" s="187"/>
      <c r="DE87" s="187"/>
      <c r="DF87" s="187"/>
      <c r="DG87" s="187"/>
      <c r="DH87" s="187"/>
      <c r="DI87" s="187"/>
      <c r="DJ87" s="187"/>
      <c r="DK87" s="187"/>
      <c r="DL87" s="187"/>
      <c r="DM87" s="187"/>
      <c r="DN87" s="187"/>
      <c r="DO87" s="187"/>
      <c r="DP87" s="187"/>
      <c r="DQ87" s="187"/>
      <c r="DR87" s="187"/>
      <c r="DS87" s="187"/>
      <c r="DT87" s="187"/>
      <c r="DU87" s="187"/>
      <c r="DV87" s="187"/>
      <c r="DW87" s="187"/>
      <c r="DX87" s="187"/>
      <c r="DY87" s="187"/>
      <c r="DZ87" s="187"/>
      <c r="EA87" s="187"/>
      <c r="EB87" s="187"/>
      <c r="EC87" s="187"/>
      <c r="ED87" s="187"/>
      <c r="EE87" s="187"/>
      <c r="EF87" s="187"/>
      <c r="EG87" s="187"/>
      <c r="EH87" s="187"/>
      <c r="EI87" s="187"/>
      <c r="EJ87" s="187"/>
      <c r="EK87" s="187"/>
      <c r="EL87" s="187"/>
      <c r="EM87" s="187"/>
      <c r="EN87" s="187"/>
      <c r="EO87" s="187"/>
      <c r="EP87" s="187"/>
      <c r="EQ87" s="187"/>
      <c r="ER87" s="187"/>
      <c r="ES87" s="187"/>
      <c r="ET87" s="187"/>
      <c r="EU87" s="187"/>
      <c r="EV87" s="187"/>
      <c r="EW87" s="187"/>
      <c r="EX87" s="187"/>
      <c r="EY87" s="187"/>
      <c r="EZ87" s="187"/>
      <c r="FA87" s="187"/>
      <c r="FB87" s="187"/>
      <c r="FC87" s="187"/>
      <c r="FD87" s="187"/>
      <c r="FE87" s="187"/>
      <c r="FF87" s="187"/>
      <c r="FG87" s="187"/>
      <c r="FH87" s="187"/>
      <c r="FI87" s="187"/>
      <c r="FJ87" s="187"/>
      <c r="FK87" s="187"/>
      <c r="FL87" s="187"/>
      <c r="FM87" s="187"/>
      <c r="FN87" s="187"/>
      <c r="FO87" s="187"/>
      <c r="FP87" s="187"/>
      <c r="FQ87" s="187"/>
      <c r="FR87" s="187"/>
      <c r="FS87" s="187"/>
      <c r="FT87" s="187"/>
      <c r="FU87" s="187"/>
      <c r="FV87" s="187"/>
      <c r="FW87" s="187"/>
      <c r="FX87" s="187"/>
      <c r="FY87" s="187"/>
      <c r="FZ87" s="187"/>
      <c r="GA87" s="187"/>
      <c r="GB87" s="187"/>
      <c r="GC87" s="187"/>
      <c r="GD87" s="187"/>
      <c r="GE87" s="187"/>
      <c r="GF87" s="187"/>
      <c r="GG87" s="187"/>
      <c r="GH87" s="187"/>
      <c r="GI87" s="187"/>
      <c r="GJ87" s="187"/>
      <c r="GK87" s="187"/>
      <c r="GL87" s="187"/>
      <c r="GM87" s="187"/>
      <c r="GN87" s="187"/>
      <c r="GO87" s="187"/>
      <c r="GP87" s="187"/>
      <c r="GQ87" s="187"/>
      <c r="GR87" s="187"/>
      <c r="GS87" s="187"/>
      <c r="GT87" s="187"/>
      <c r="GU87" s="187"/>
      <c r="GV87" s="187"/>
      <c r="GW87" s="187"/>
      <c r="GX87" s="187"/>
      <c r="GY87" s="187"/>
      <c r="GZ87" s="187"/>
      <c r="HA87" s="187"/>
      <c r="HB87" s="190"/>
      <c r="HC87" s="190"/>
      <c r="HD87" s="190"/>
      <c r="HE87" s="190"/>
      <c r="HF87" s="190"/>
      <c r="HG87" s="190"/>
      <c r="HH87" s="190"/>
      <c r="HI87" s="190"/>
      <c r="HJ87" s="190"/>
      <c r="HK87" s="190"/>
      <c r="HL87" s="190"/>
      <c r="HM87" s="190"/>
      <c r="HN87" s="190"/>
      <c r="HO87" s="190"/>
      <c r="HP87" s="190"/>
      <c r="HQ87" s="190"/>
      <c r="HR87" s="190"/>
      <c r="HS87" s="190"/>
      <c r="HT87" s="190"/>
      <c r="HU87" s="190"/>
      <c r="HV87" s="190"/>
      <c r="HW87" s="190"/>
      <c r="HX87" s="190"/>
      <c r="HY87" s="190"/>
      <c r="HZ87" s="190"/>
      <c r="IA87" s="190"/>
      <c r="IB87" s="190"/>
    </row>
    <row r="88" spans="1:236" s="104" customFormat="1" ht="21.75" customHeight="1">
      <c r="A88" s="168">
        <v>2</v>
      </c>
      <c r="B88" s="164" t="s">
        <v>19</v>
      </c>
      <c r="C88" s="165"/>
      <c r="D88" s="165"/>
      <c r="E88" s="166"/>
      <c r="F88" s="122"/>
      <c r="G88" s="158"/>
      <c r="H88" s="122"/>
      <c r="I88" s="122"/>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c r="CT88" s="187"/>
      <c r="CU88" s="187"/>
      <c r="CV88" s="187"/>
      <c r="CW88" s="187"/>
      <c r="CX88" s="187"/>
      <c r="CY88" s="187"/>
      <c r="CZ88" s="187"/>
      <c r="DA88" s="187"/>
      <c r="DB88" s="187"/>
      <c r="DC88" s="187"/>
      <c r="DD88" s="187"/>
      <c r="DE88" s="187"/>
      <c r="DF88" s="187"/>
      <c r="DG88" s="187"/>
      <c r="DH88" s="187"/>
      <c r="DI88" s="187"/>
      <c r="DJ88" s="187"/>
      <c r="DK88" s="187"/>
      <c r="DL88" s="187"/>
      <c r="DM88" s="187"/>
      <c r="DN88" s="187"/>
      <c r="DO88" s="187"/>
      <c r="DP88" s="187"/>
      <c r="DQ88" s="187"/>
      <c r="DR88" s="187"/>
      <c r="DS88" s="187"/>
      <c r="DT88" s="187"/>
      <c r="DU88" s="187"/>
      <c r="DV88" s="187"/>
      <c r="DW88" s="187"/>
      <c r="DX88" s="187"/>
      <c r="DY88" s="187"/>
      <c r="DZ88" s="187"/>
      <c r="EA88" s="187"/>
      <c r="EB88" s="187"/>
      <c r="EC88" s="187"/>
      <c r="ED88" s="187"/>
      <c r="EE88" s="187"/>
      <c r="EF88" s="187"/>
      <c r="EG88" s="187"/>
      <c r="EH88" s="187"/>
      <c r="EI88" s="187"/>
      <c r="EJ88" s="187"/>
      <c r="EK88" s="187"/>
      <c r="EL88" s="187"/>
      <c r="EM88" s="187"/>
      <c r="EN88" s="187"/>
      <c r="EO88" s="187"/>
      <c r="EP88" s="187"/>
      <c r="EQ88" s="187"/>
      <c r="ER88" s="187"/>
      <c r="ES88" s="187"/>
      <c r="ET88" s="187"/>
      <c r="EU88" s="187"/>
      <c r="EV88" s="187"/>
      <c r="EW88" s="187"/>
      <c r="EX88" s="187"/>
      <c r="EY88" s="187"/>
      <c r="EZ88" s="187"/>
      <c r="FA88" s="187"/>
      <c r="FB88" s="187"/>
      <c r="FC88" s="187"/>
      <c r="FD88" s="187"/>
      <c r="FE88" s="187"/>
      <c r="FF88" s="187"/>
      <c r="FG88" s="187"/>
      <c r="FH88" s="187"/>
      <c r="FI88" s="187"/>
      <c r="FJ88" s="187"/>
      <c r="FK88" s="187"/>
      <c r="FL88" s="187"/>
      <c r="FM88" s="187"/>
      <c r="FN88" s="187"/>
      <c r="FO88" s="187"/>
      <c r="FP88" s="187"/>
      <c r="FQ88" s="187"/>
      <c r="FR88" s="187"/>
      <c r="FS88" s="187"/>
      <c r="FT88" s="187"/>
      <c r="FU88" s="187"/>
      <c r="FV88" s="187"/>
      <c r="FW88" s="187"/>
      <c r="FX88" s="187"/>
      <c r="FY88" s="187"/>
      <c r="FZ88" s="187"/>
      <c r="GA88" s="187"/>
      <c r="GB88" s="187"/>
      <c r="GC88" s="187"/>
      <c r="GD88" s="187"/>
      <c r="GE88" s="187"/>
      <c r="GF88" s="187"/>
      <c r="GG88" s="187"/>
      <c r="GH88" s="187"/>
      <c r="GI88" s="187"/>
      <c r="GJ88" s="187"/>
      <c r="GK88" s="187"/>
      <c r="GL88" s="187"/>
      <c r="GM88" s="187"/>
      <c r="GN88" s="187"/>
      <c r="GO88" s="187"/>
      <c r="GP88" s="187"/>
      <c r="GQ88" s="187"/>
      <c r="GR88" s="187"/>
      <c r="GS88" s="187"/>
      <c r="GT88" s="187"/>
      <c r="GU88" s="187"/>
      <c r="GV88" s="187"/>
      <c r="GW88" s="187"/>
      <c r="GX88" s="187"/>
      <c r="GY88" s="187"/>
      <c r="GZ88" s="187"/>
      <c r="HA88" s="187"/>
      <c r="HB88" s="190"/>
      <c r="HC88" s="190"/>
      <c r="HD88" s="190"/>
      <c r="HE88" s="190"/>
      <c r="HF88" s="190"/>
      <c r="HG88" s="190"/>
      <c r="HH88" s="190"/>
      <c r="HI88" s="190"/>
      <c r="HJ88" s="190"/>
      <c r="HK88" s="190"/>
      <c r="HL88" s="190"/>
      <c r="HM88" s="190"/>
      <c r="HN88" s="190"/>
      <c r="HO88" s="190"/>
      <c r="HP88" s="190"/>
      <c r="HQ88" s="190"/>
      <c r="HR88" s="190"/>
      <c r="HS88" s="190"/>
      <c r="HT88" s="190"/>
      <c r="HU88" s="190"/>
      <c r="HV88" s="190"/>
      <c r="HW88" s="190"/>
      <c r="HX88" s="190"/>
      <c r="HY88" s="190"/>
      <c r="HZ88" s="190"/>
      <c r="IA88" s="190"/>
      <c r="IB88" s="190"/>
    </row>
    <row r="89" spans="1:236" s="104" customFormat="1" ht="21.75" customHeight="1">
      <c r="A89" s="168"/>
      <c r="B89" s="128" t="s">
        <v>20</v>
      </c>
      <c r="C89" s="129"/>
      <c r="D89" s="129"/>
      <c r="E89" s="130"/>
      <c r="F89" s="122"/>
      <c r="G89" s="158"/>
      <c r="H89" s="122"/>
      <c r="I89" s="122"/>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c r="CF89" s="187"/>
      <c r="CG89" s="187"/>
      <c r="CH89" s="187"/>
      <c r="CI89" s="187"/>
      <c r="CJ89" s="187"/>
      <c r="CK89" s="187"/>
      <c r="CL89" s="187"/>
      <c r="CM89" s="187"/>
      <c r="CN89" s="187"/>
      <c r="CO89" s="187"/>
      <c r="CP89" s="187"/>
      <c r="CQ89" s="187"/>
      <c r="CR89" s="187"/>
      <c r="CS89" s="187"/>
      <c r="CT89" s="187"/>
      <c r="CU89" s="187"/>
      <c r="CV89" s="187"/>
      <c r="CW89" s="187"/>
      <c r="CX89" s="187"/>
      <c r="CY89" s="187"/>
      <c r="CZ89" s="187"/>
      <c r="DA89" s="187"/>
      <c r="DB89" s="187"/>
      <c r="DC89" s="187"/>
      <c r="DD89" s="187"/>
      <c r="DE89" s="187"/>
      <c r="DF89" s="187"/>
      <c r="DG89" s="187"/>
      <c r="DH89" s="187"/>
      <c r="DI89" s="187"/>
      <c r="DJ89" s="187"/>
      <c r="DK89" s="187"/>
      <c r="DL89" s="187"/>
      <c r="DM89" s="187"/>
      <c r="DN89" s="187"/>
      <c r="DO89" s="187"/>
      <c r="DP89" s="187"/>
      <c r="DQ89" s="187"/>
      <c r="DR89" s="187"/>
      <c r="DS89" s="187"/>
      <c r="DT89" s="187"/>
      <c r="DU89" s="187"/>
      <c r="DV89" s="187"/>
      <c r="DW89" s="187"/>
      <c r="DX89" s="187"/>
      <c r="DY89" s="187"/>
      <c r="DZ89" s="187"/>
      <c r="EA89" s="187"/>
      <c r="EB89" s="187"/>
      <c r="EC89" s="187"/>
      <c r="ED89" s="187"/>
      <c r="EE89" s="187"/>
      <c r="EF89" s="187"/>
      <c r="EG89" s="187"/>
      <c r="EH89" s="187"/>
      <c r="EI89" s="187"/>
      <c r="EJ89" s="187"/>
      <c r="EK89" s="187"/>
      <c r="EL89" s="187"/>
      <c r="EM89" s="187"/>
      <c r="EN89" s="187"/>
      <c r="EO89" s="187"/>
      <c r="EP89" s="187"/>
      <c r="EQ89" s="187"/>
      <c r="ER89" s="187"/>
      <c r="ES89" s="187"/>
      <c r="ET89" s="187"/>
      <c r="EU89" s="187"/>
      <c r="EV89" s="187"/>
      <c r="EW89" s="187"/>
      <c r="EX89" s="187"/>
      <c r="EY89" s="187"/>
      <c r="EZ89" s="187"/>
      <c r="FA89" s="187"/>
      <c r="FB89" s="187"/>
      <c r="FC89" s="187"/>
      <c r="FD89" s="187"/>
      <c r="FE89" s="187"/>
      <c r="FF89" s="187"/>
      <c r="FG89" s="187"/>
      <c r="FH89" s="187"/>
      <c r="FI89" s="187"/>
      <c r="FJ89" s="187"/>
      <c r="FK89" s="187"/>
      <c r="FL89" s="187"/>
      <c r="FM89" s="187"/>
      <c r="FN89" s="187"/>
      <c r="FO89" s="187"/>
      <c r="FP89" s="187"/>
      <c r="FQ89" s="187"/>
      <c r="FR89" s="187"/>
      <c r="FS89" s="187"/>
      <c r="FT89" s="187"/>
      <c r="FU89" s="187"/>
      <c r="FV89" s="187"/>
      <c r="FW89" s="187"/>
      <c r="FX89" s="187"/>
      <c r="FY89" s="187"/>
      <c r="FZ89" s="187"/>
      <c r="GA89" s="187"/>
      <c r="GB89" s="187"/>
      <c r="GC89" s="187"/>
      <c r="GD89" s="187"/>
      <c r="GE89" s="187"/>
      <c r="GF89" s="187"/>
      <c r="GG89" s="187"/>
      <c r="GH89" s="187"/>
      <c r="GI89" s="187"/>
      <c r="GJ89" s="187"/>
      <c r="GK89" s="187"/>
      <c r="GL89" s="187"/>
      <c r="GM89" s="187"/>
      <c r="GN89" s="187"/>
      <c r="GO89" s="187"/>
      <c r="GP89" s="187"/>
      <c r="GQ89" s="187"/>
      <c r="GR89" s="187"/>
      <c r="GS89" s="187"/>
      <c r="GT89" s="187"/>
      <c r="GU89" s="187"/>
      <c r="GV89" s="187"/>
      <c r="GW89" s="187"/>
      <c r="GX89" s="187"/>
      <c r="GY89" s="187"/>
      <c r="GZ89" s="187"/>
      <c r="HA89" s="187"/>
      <c r="HB89" s="190"/>
      <c r="HC89" s="190"/>
      <c r="HD89" s="190"/>
      <c r="HE89" s="190"/>
      <c r="HF89" s="190"/>
      <c r="HG89" s="190"/>
      <c r="HH89" s="190"/>
      <c r="HI89" s="190"/>
      <c r="HJ89" s="190"/>
      <c r="HK89" s="190"/>
      <c r="HL89" s="190"/>
      <c r="HM89" s="190"/>
      <c r="HN89" s="190"/>
      <c r="HO89" s="190"/>
      <c r="HP89" s="190"/>
      <c r="HQ89" s="190"/>
      <c r="HR89" s="190"/>
      <c r="HS89" s="190"/>
      <c r="HT89" s="190"/>
      <c r="HU89" s="190"/>
      <c r="HV89" s="190"/>
      <c r="HW89" s="190"/>
      <c r="HX89" s="190"/>
      <c r="HY89" s="190"/>
      <c r="HZ89" s="190"/>
      <c r="IA89" s="190"/>
      <c r="IB89" s="190"/>
    </row>
    <row r="90" spans="1:236" s="104" customFormat="1" ht="21.75" customHeight="1">
      <c r="A90" s="159">
        <v>3</v>
      </c>
      <c r="B90" s="164" t="s">
        <v>76</v>
      </c>
      <c r="C90" s="165"/>
      <c r="D90" s="165"/>
      <c r="E90" s="166"/>
      <c r="F90" s="122"/>
      <c r="G90" s="158"/>
      <c r="H90" s="122"/>
      <c r="I90" s="122"/>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87"/>
      <c r="BY90" s="187"/>
      <c r="BZ90" s="187"/>
      <c r="CA90" s="187"/>
      <c r="CB90" s="187"/>
      <c r="CC90" s="187"/>
      <c r="CD90" s="187"/>
      <c r="CE90" s="187"/>
      <c r="CF90" s="187"/>
      <c r="CG90" s="187"/>
      <c r="CH90" s="187"/>
      <c r="CI90" s="187"/>
      <c r="CJ90" s="187"/>
      <c r="CK90" s="187"/>
      <c r="CL90" s="187"/>
      <c r="CM90" s="187"/>
      <c r="CN90" s="187"/>
      <c r="CO90" s="187"/>
      <c r="CP90" s="187"/>
      <c r="CQ90" s="187"/>
      <c r="CR90" s="187"/>
      <c r="CS90" s="187"/>
      <c r="CT90" s="187"/>
      <c r="CU90" s="187"/>
      <c r="CV90" s="187"/>
      <c r="CW90" s="187"/>
      <c r="CX90" s="187"/>
      <c r="CY90" s="187"/>
      <c r="CZ90" s="187"/>
      <c r="DA90" s="187"/>
      <c r="DB90" s="187"/>
      <c r="DC90" s="187"/>
      <c r="DD90" s="187"/>
      <c r="DE90" s="187"/>
      <c r="DF90" s="187"/>
      <c r="DG90" s="187"/>
      <c r="DH90" s="187"/>
      <c r="DI90" s="187"/>
      <c r="DJ90" s="187"/>
      <c r="DK90" s="187"/>
      <c r="DL90" s="187"/>
      <c r="DM90" s="187"/>
      <c r="DN90" s="187"/>
      <c r="DO90" s="187"/>
      <c r="DP90" s="187"/>
      <c r="DQ90" s="187"/>
      <c r="DR90" s="187"/>
      <c r="DS90" s="187"/>
      <c r="DT90" s="187"/>
      <c r="DU90" s="187"/>
      <c r="DV90" s="187"/>
      <c r="DW90" s="187"/>
      <c r="DX90" s="187"/>
      <c r="DY90" s="187"/>
      <c r="DZ90" s="187"/>
      <c r="EA90" s="187"/>
      <c r="EB90" s="187"/>
      <c r="EC90" s="187"/>
      <c r="ED90" s="187"/>
      <c r="EE90" s="187"/>
      <c r="EF90" s="187"/>
      <c r="EG90" s="187"/>
      <c r="EH90" s="187"/>
      <c r="EI90" s="187"/>
      <c r="EJ90" s="187"/>
      <c r="EK90" s="187"/>
      <c r="EL90" s="187"/>
      <c r="EM90" s="187"/>
      <c r="EN90" s="187"/>
      <c r="EO90" s="187"/>
      <c r="EP90" s="187"/>
      <c r="EQ90" s="187"/>
      <c r="ER90" s="187"/>
      <c r="ES90" s="187"/>
      <c r="ET90" s="187"/>
      <c r="EU90" s="187"/>
      <c r="EV90" s="187"/>
      <c r="EW90" s="187"/>
      <c r="EX90" s="187"/>
      <c r="EY90" s="187"/>
      <c r="EZ90" s="187"/>
      <c r="FA90" s="187"/>
      <c r="FB90" s="187"/>
      <c r="FC90" s="187"/>
      <c r="FD90" s="187"/>
      <c r="FE90" s="187"/>
      <c r="FF90" s="187"/>
      <c r="FG90" s="187"/>
      <c r="FH90" s="187"/>
      <c r="FI90" s="187"/>
      <c r="FJ90" s="187"/>
      <c r="FK90" s="187"/>
      <c r="FL90" s="187"/>
      <c r="FM90" s="187"/>
      <c r="FN90" s="187"/>
      <c r="FO90" s="187"/>
      <c r="FP90" s="187"/>
      <c r="FQ90" s="187"/>
      <c r="FR90" s="187"/>
      <c r="FS90" s="187"/>
      <c r="FT90" s="187"/>
      <c r="FU90" s="187"/>
      <c r="FV90" s="187"/>
      <c r="FW90" s="187"/>
      <c r="FX90" s="187"/>
      <c r="FY90" s="187"/>
      <c r="FZ90" s="187"/>
      <c r="GA90" s="187"/>
      <c r="GB90" s="187"/>
      <c r="GC90" s="187"/>
      <c r="GD90" s="187"/>
      <c r="GE90" s="187"/>
      <c r="GF90" s="187"/>
      <c r="GG90" s="187"/>
      <c r="GH90" s="187"/>
      <c r="GI90" s="187"/>
      <c r="GJ90" s="187"/>
      <c r="GK90" s="187"/>
      <c r="GL90" s="187"/>
      <c r="GM90" s="187"/>
      <c r="GN90" s="187"/>
      <c r="GO90" s="187"/>
      <c r="GP90" s="187"/>
      <c r="GQ90" s="187"/>
      <c r="GR90" s="187"/>
      <c r="GS90" s="187"/>
      <c r="GT90" s="187"/>
      <c r="GU90" s="187"/>
      <c r="GV90" s="187"/>
      <c r="GW90" s="187"/>
      <c r="GX90" s="187"/>
      <c r="GY90" s="187"/>
      <c r="GZ90" s="187"/>
      <c r="HA90" s="187"/>
      <c r="HB90" s="190"/>
      <c r="HC90" s="190"/>
      <c r="HD90" s="190"/>
      <c r="HE90" s="190"/>
      <c r="HF90" s="190"/>
      <c r="HG90" s="190"/>
      <c r="HH90" s="190"/>
      <c r="HI90" s="190"/>
      <c r="HJ90" s="190"/>
      <c r="HK90" s="190"/>
      <c r="HL90" s="190"/>
      <c r="HM90" s="190"/>
      <c r="HN90" s="190"/>
      <c r="HO90" s="190"/>
      <c r="HP90" s="190"/>
      <c r="HQ90" s="190"/>
      <c r="HR90" s="190"/>
      <c r="HS90" s="190"/>
      <c r="HT90" s="190"/>
      <c r="HU90" s="190"/>
      <c r="HV90" s="190"/>
      <c r="HW90" s="190"/>
      <c r="HX90" s="190"/>
      <c r="HY90" s="190"/>
      <c r="HZ90" s="190"/>
      <c r="IA90" s="190"/>
      <c r="IB90" s="190"/>
    </row>
    <row r="91" spans="1:236" s="104" customFormat="1" ht="21.75" customHeight="1">
      <c r="A91" s="167"/>
      <c r="B91" s="128" t="s">
        <v>20</v>
      </c>
      <c r="C91" s="129"/>
      <c r="D91" s="129"/>
      <c r="E91" s="130"/>
      <c r="F91" s="122"/>
      <c r="G91" s="158"/>
      <c r="H91" s="122"/>
      <c r="I91" s="158"/>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c r="CF91" s="187"/>
      <c r="CG91" s="187"/>
      <c r="CH91" s="187"/>
      <c r="CI91" s="187"/>
      <c r="CJ91" s="187"/>
      <c r="CK91" s="187"/>
      <c r="CL91" s="187"/>
      <c r="CM91" s="187"/>
      <c r="CN91" s="187"/>
      <c r="CO91" s="187"/>
      <c r="CP91" s="187"/>
      <c r="CQ91" s="187"/>
      <c r="CR91" s="187"/>
      <c r="CS91" s="187"/>
      <c r="CT91" s="187"/>
      <c r="CU91" s="187"/>
      <c r="CV91" s="187"/>
      <c r="CW91" s="187"/>
      <c r="CX91" s="187"/>
      <c r="CY91" s="187"/>
      <c r="CZ91" s="187"/>
      <c r="DA91" s="187"/>
      <c r="DB91" s="187"/>
      <c r="DC91" s="187"/>
      <c r="DD91" s="187"/>
      <c r="DE91" s="187"/>
      <c r="DF91" s="187"/>
      <c r="DG91" s="187"/>
      <c r="DH91" s="187"/>
      <c r="DI91" s="187"/>
      <c r="DJ91" s="187"/>
      <c r="DK91" s="187"/>
      <c r="DL91" s="187"/>
      <c r="DM91" s="187"/>
      <c r="DN91" s="187"/>
      <c r="DO91" s="187"/>
      <c r="DP91" s="187"/>
      <c r="DQ91" s="187"/>
      <c r="DR91" s="187"/>
      <c r="DS91" s="187"/>
      <c r="DT91" s="187"/>
      <c r="DU91" s="187"/>
      <c r="DV91" s="187"/>
      <c r="DW91" s="187"/>
      <c r="DX91" s="187"/>
      <c r="DY91" s="187"/>
      <c r="DZ91" s="187"/>
      <c r="EA91" s="187"/>
      <c r="EB91" s="187"/>
      <c r="EC91" s="187"/>
      <c r="ED91" s="187"/>
      <c r="EE91" s="187"/>
      <c r="EF91" s="187"/>
      <c r="EG91" s="187"/>
      <c r="EH91" s="187"/>
      <c r="EI91" s="187"/>
      <c r="EJ91" s="187"/>
      <c r="EK91" s="187"/>
      <c r="EL91" s="187"/>
      <c r="EM91" s="187"/>
      <c r="EN91" s="187"/>
      <c r="EO91" s="187"/>
      <c r="EP91" s="187"/>
      <c r="EQ91" s="187"/>
      <c r="ER91" s="187"/>
      <c r="ES91" s="187"/>
      <c r="ET91" s="187"/>
      <c r="EU91" s="187"/>
      <c r="EV91" s="187"/>
      <c r="EW91" s="187"/>
      <c r="EX91" s="187"/>
      <c r="EY91" s="187"/>
      <c r="EZ91" s="187"/>
      <c r="FA91" s="187"/>
      <c r="FB91" s="187"/>
      <c r="FC91" s="187"/>
      <c r="FD91" s="187"/>
      <c r="FE91" s="187"/>
      <c r="FF91" s="187"/>
      <c r="FG91" s="187"/>
      <c r="FH91" s="187"/>
      <c r="FI91" s="187"/>
      <c r="FJ91" s="187"/>
      <c r="FK91" s="187"/>
      <c r="FL91" s="187"/>
      <c r="FM91" s="187"/>
      <c r="FN91" s="187"/>
      <c r="FO91" s="187"/>
      <c r="FP91" s="187"/>
      <c r="FQ91" s="187"/>
      <c r="FR91" s="187"/>
      <c r="FS91" s="187"/>
      <c r="FT91" s="187"/>
      <c r="FU91" s="187"/>
      <c r="FV91" s="187"/>
      <c r="FW91" s="187"/>
      <c r="FX91" s="187"/>
      <c r="FY91" s="187"/>
      <c r="FZ91" s="187"/>
      <c r="GA91" s="187"/>
      <c r="GB91" s="187"/>
      <c r="GC91" s="187"/>
      <c r="GD91" s="187"/>
      <c r="GE91" s="187"/>
      <c r="GF91" s="187"/>
      <c r="GG91" s="187"/>
      <c r="GH91" s="187"/>
      <c r="GI91" s="187"/>
      <c r="GJ91" s="187"/>
      <c r="GK91" s="187"/>
      <c r="GL91" s="187"/>
      <c r="GM91" s="187"/>
      <c r="GN91" s="187"/>
      <c r="GO91" s="187"/>
      <c r="GP91" s="187"/>
      <c r="GQ91" s="187"/>
      <c r="GR91" s="187"/>
      <c r="GS91" s="187"/>
      <c r="GT91" s="187"/>
      <c r="GU91" s="187"/>
      <c r="GV91" s="187"/>
      <c r="GW91" s="187"/>
      <c r="GX91" s="187"/>
      <c r="GY91" s="187"/>
      <c r="GZ91" s="187"/>
      <c r="HA91" s="187"/>
      <c r="HB91" s="190"/>
      <c r="HC91" s="190"/>
      <c r="HD91" s="190"/>
      <c r="HE91" s="190"/>
      <c r="HF91" s="190"/>
      <c r="HG91" s="190"/>
      <c r="HH91" s="190"/>
      <c r="HI91" s="190"/>
      <c r="HJ91" s="190"/>
      <c r="HK91" s="190"/>
      <c r="HL91" s="190"/>
      <c r="HM91" s="190"/>
      <c r="HN91" s="190"/>
      <c r="HO91" s="190"/>
      <c r="HP91" s="190"/>
      <c r="HQ91" s="190"/>
      <c r="HR91" s="190"/>
      <c r="HS91" s="190"/>
      <c r="HT91" s="190"/>
      <c r="HU91" s="190"/>
      <c r="HV91" s="190"/>
      <c r="HW91" s="190"/>
      <c r="HX91" s="190"/>
      <c r="HY91" s="190"/>
      <c r="HZ91" s="190"/>
      <c r="IA91" s="190"/>
      <c r="IB91" s="190"/>
    </row>
    <row r="92" spans="1:236" s="104" customFormat="1" ht="21.75" customHeight="1">
      <c r="A92" s="159">
        <v>4</v>
      </c>
      <c r="B92" s="164" t="s">
        <v>77</v>
      </c>
      <c r="C92" s="165"/>
      <c r="D92" s="165"/>
      <c r="E92" s="166"/>
      <c r="F92" s="122"/>
      <c r="G92" s="158"/>
      <c r="H92" s="122"/>
      <c r="I92" s="122"/>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c r="CF92" s="187"/>
      <c r="CG92" s="187"/>
      <c r="CH92" s="187"/>
      <c r="CI92" s="187"/>
      <c r="CJ92" s="187"/>
      <c r="CK92" s="187"/>
      <c r="CL92" s="187"/>
      <c r="CM92" s="187"/>
      <c r="CN92" s="187"/>
      <c r="CO92" s="187"/>
      <c r="CP92" s="187"/>
      <c r="CQ92" s="187"/>
      <c r="CR92" s="187"/>
      <c r="CS92" s="187"/>
      <c r="CT92" s="187"/>
      <c r="CU92" s="187"/>
      <c r="CV92" s="187"/>
      <c r="CW92" s="187"/>
      <c r="CX92" s="187"/>
      <c r="CY92" s="187"/>
      <c r="CZ92" s="187"/>
      <c r="DA92" s="187"/>
      <c r="DB92" s="187"/>
      <c r="DC92" s="187"/>
      <c r="DD92" s="187"/>
      <c r="DE92" s="187"/>
      <c r="DF92" s="187"/>
      <c r="DG92" s="187"/>
      <c r="DH92" s="187"/>
      <c r="DI92" s="187"/>
      <c r="DJ92" s="187"/>
      <c r="DK92" s="187"/>
      <c r="DL92" s="187"/>
      <c r="DM92" s="187"/>
      <c r="DN92" s="187"/>
      <c r="DO92" s="187"/>
      <c r="DP92" s="187"/>
      <c r="DQ92" s="187"/>
      <c r="DR92" s="187"/>
      <c r="DS92" s="187"/>
      <c r="DT92" s="187"/>
      <c r="DU92" s="187"/>
      <c r="DV92" s="187"/>
      <c r="DW92" s="187"/>
      <c r="DX92" s="187"/>
      <c r="DY92" s="187"/>
      <c r="DZ92" s="187"/>
      <c r="EA92" s="187"/>
      <c r="EB92" s="187"/>
      <c r="EC92" s="187"/>
      <c r="ED92" s="187"/>
      <c r="EE92" s="187"/>
      <c r="EF92" s="187"/>
      <c r="EG92" s="187"/>
      <c r="EH92" s="187"/>
      <c r="EI92" s="187"/>
      <c r="EJ92" s="187"/>
      <c r="EK92" s="187"/>
      <c r="EL92" s="187"/>
      <c r="EM92" s="187"/>
      <c r="EN92" s="187"/>
      <c r="EO92" s="187"/>
      <c r="EP92" s="187"/>
      <c r="EQ92" s="187"/>
      <c r="ER92" s="187"/>
      <c r="ES92" s="187"/>
      <c r="ET92" s="187"/>
      <c r="EU92" s="187"/>
      <c r="EV92" s="187"/>
      <c r="EW92" s="187"/>
      <c r="EX92" s="187"/>
      <c r="EY92" s="187"/>
      <c r="EZ92" s="187"/>
      <c r="FA92" s="187"/>
      <c r="FB92" s="187"/>
      <c r="FC92" s="187"/>
      <c r="FD92" s="187"/>
      <c r="FE92" s="187"/>
      <c r="FF92" s="187"/>
      <c r="FG92" s="187"/>
      <c r="FH92" s="187"/>
      <c r="FI92" s="187"/>
      <c r="FJ92" s="187"/>
      <c r="FK92" s="187"/>
      <c r="FL92" s="187"/>
      <c r="FM92" s="187"/>
      <c r="FN92" s="187"/>
      <c r="FO92" s="187"/>
      <c r="FP92" s="187"/>
      <c r="FQ92" s="187"/>
      <c r="FR92" s="187"/>
      <c r="FS92" s="187"/>
      <c r="FT92" s="187"/>
      <c r="FU92" s="187"/>
      <c r="FV92" s="187"/>
      <c r="FW92" s="187"/>
      <c r="FX92" s="187"/>
      <c r="FY92" s="187"/>
      <c r="FZ92" s="187"/>
      <c r="GA92" s="187"/>
      <c r="GB92" s="187"/>
      <c r="GC92" s="187"/>
      <c r="GD92" s="187"/>
      <c r="GE92" s="187"/>
      <c r="GF92" s="187"/>
      <c r="GG92" s="187"/>
      <c r="GH92" s="187"/>
      <c r="GI92" s="187"/>
      <c r="GJ92" s="187"/>
      <c r="GK92" s="187"/>
      <c r="GL92" s="187"/>
      <c r="GM92" s="187"/>
      <c r="GN92" s="187"/>
      <c r="GO92" s="187"/>
      <c r="GP92" s="187"/>
      <c r="GQ92" s="187"/>
      <c r="GR92" s="187"/>
      <c r="GS92" s="187"/>
      <c r="GT92" s="187"/>
      <c r="GU92" s="187"/>
      <c r="GV92" s="187"/>
      <c r="GW92" s="187"/>
      <c r="GX92" s="187"/>
      <c r="GY92" s="187"/>
      <c r="GZ92" s="187"/>
      <c r="HA92" s="187"/>
      <c r="HB92" s="190"/>
      <c r="HC92" s="190"/>
      <c r="HD92" s="190"/>
      <c r="HE92" s="190"/>
      <c r="HF92" s="190"/>
      <c r="HG92" s="190"/>
      <c r="HH92" s="190"/>
      <c r="HI92" s="190"/>
      <c r="HJ92" s="190"/>
      <c r="HK92" s="190"/>
      <c r="HL92" s="190"/>
      <c r="HM92" s="190"/>
      <c r="HN92" s="190"/>
      <c r="HO92" s="190"/>
      <c r="HP92" s="190"/>
      <c r="HQ92" s="190"/>
      <c r="HR92" s="190"/>
      <c r="HS92" s="190"/>
      <c r="HT92" s="190"/>
      <c r="HU92" s="190"/>
      <c r="HV92" s="190"/>
      <c r="HW92" s="190"/>
      <c r="HX92" s="190"/>
      <c r="HY92" s="190"/>
      <c r="HZ92" s="190"/>
      <c r="IA92" s="190"/>
      <c r="IB92" s="190"/>
    </row>
    <row r="93" spans="1:236" s="104" customFormat="1" ht="21.75" customHeight="1">
      <c r="A93" s="167"/>
      <c r="B93" s="128" t="s">
        <v>20</v>
      </c>
      <c r="C93" s="129"/>
      <c r="D93" s="129"/>
      <c r="E93" s="130"/>
      <c r="F93" s="122"/>
      <c r="G93" s="158"/>
      <c r="H93" s="122"/>
      <c r="I93" s="122"/>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c r="EU93" s="187"/>
      <c r="EV93" s="187"/>
      <c r="EW93" s="187"/>
      <c r="EX93" s="187"/>
      <c r="EY93" s="187"/>
      <c r="EZ93" s="187"/>
      <c r="FA93" s="187"/>
      <c r="FB93" s="187"/>
      <c r="FC93" s="187"/>
      <c r="FD93" s="187"/>
      <c r="FE93" s="187"/>
      <c r="FF93" s="187"/>
      <c r="FG93" s="187"/>
      <c r="FH93" s="187"/>
      <c r="FI93" s="187"/>
      <c r="FJ93" s="187"/>
      <c r="FK93" s="187"/>
      <c r="FL93" s="187"/>
      <c r="FM93" s="187"/>
      <c r="FN93" s="187"/>
      <c r="FO93" s="187"/>
      <c r="FP93" s="187"/>
      <c r="FQ93" s="187"/>
      <c r="FR93" s="187"/>
      <c r="FS93" s="187"/>
      <c r="FT93" s="187"/>
      <c r="FU93" s="187"/>
      <c r="FV93" s="187"/>
      <c r="FW93" s="187"/>
      <c r="FX93" s="187"/>
      <c r="FY93" s="187"/>
      <c r="FZ93" s="187"/>
      <c r="GA93" s="187"/>
      <c r="GB93" s="187"/>
      <c r="GC93" s="187"/>
      <c r="GD93" s="187"/>
      <c r="GE93" s="187"/>
      <c r="GF93" s="187"/>
      <c r="GG93" s="187"/>
      <c r="GH93" s="187"/>
      <c r="GI93" s="187"/>
      <c r="GJ93" s="187"/>
      <c r="GK93" s="187"/>
      <c r="GL93" s="187"/>
      <c r="GM93" s="187"/>
      <c r="GN93" s="187"/>
      <c r="GO93" s="187"/>
      <c r="GP93" s="187"/>
      <c r="GQ93" s="187"/>
      <c r="GR93" s="187"/>
      <c r="GS93" s="187"/>
      <c r="GT93" s="187"/>
      <c r="GU93" s="187"/>
      <c r="GV93" s="187"/>
      <c r="GW93" s="187"/>
      <c r="GX93" s="187"/>
      <c r="GY93" s="187"/>
      <c r="GZ93" s="187"/>
      <c r="HA93" s="187"/>
      <c r="HB93" s="190"/>
      <c r="HC93" s="190"/>
      <c r="HD93" s="190"/>
      <c r="HE93" s="190"/>
      <c r="HF93" s="190"/>
      <c r="HG93" s="190"/>
      <c r="HH93" s="190"/>
      <c r="HI93" s="190"/>
      <c r="HJ93" s="190"/>
      <c r="HK93" s="190"/>
      <c r="HL93" s="190"/>
      <c r="HM93" s="190"/>
      <c r="HN93" s="190"/>
      <c r="HO93" s="190"/>
      <c r="HP93" s="190"/>
      <c r="HQ93" s="190"/>
      <c r="HR93" s="190"/>
      <c r="HS93" s="190"/>
      <c r="HT93" s="190"/>
      <c r="HU93" s="190"/>
      <c r="HV93" s="190"/>
      <c r="HW93" s="190"/>
      <c r="HX93" s="190"/>
      <c r="HY93" s="190"/>
      <c r="HZ93" s="190"/>
      <c r="IA93" s="190"/>
      <c r="IB93" s="190"/>
    </row>
    <row r="94" spans="1:236" s="104" customFormat="1" ht="21.75" customHeight="1">
      <c r="A94" s="159">
        <v>5</v>
      </c>
      <c r="B94" s="164" t="s">
        <v>36</v>
      </c>
      <c r="C94" s="165"/>
      <c r="D94" s="165"/>
      <c r="E94" s="166"/>
      <c r="F94" s="169"/>
      <c r="G94" s="158"/>
      <c r="H94" s="169"/>
      <c r="I94" s="169"/>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87"/>
      <c r="DA94" s="187"/>
      <c r="DB94" s="187"/>
      <c r="DC94" s="187"/>
      <c r="DD94" s="187"/>
      <c r="DE94" s="187"/>
      <c r="DF94" s="187"/>
      <c r="DG94" s="187"/>
      <c r="DH94" s="187"/>
      <c r="DI94" s="187"/>
      <c r="DJ94" s="187"/>
      <c r="DK94" s="187"/>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c r="EV94" s="187"/>
      <c r="EW94" s="187"/>
      <c r="EX94" s="187"/>
      <c r="EY94" s="187"/>
      <c r="EZ94" s="187"/>
      <c r="FA94" s="187"/>
      <c r="FB94" s="187"/>
      <c r="FC94" s="187"/>
      <c r="FD94" s="187"/>
      <c r="FE94" s="187"/>
      <c r="FF94" s="187"/>
      <c r="FG94" s="187"/>
      <c r="FH94" s="187"/>
      <c r="FI94" s="187"/>
      <c r="FJ94" s="187"/>
      <c r="FK94" s="187"/>
      <c r="FL94" s="187"/>
      <c r="FM94" s="187"/>
      <c r="FN94" s="187"/>
      <c r="FO94" s="187"/>
      <c r="FP94" s="187"/>
      <c r="FQ94" s="187"/>
      <c r="FR94" s="187"/>
      <c r="FS94" s="187"/>
      <c r="FT94" s="187"/>
      <c r="FU94" s="187"/>
      <c r="FV94" s="187"/>
      <c r="FW94" s="187"/>
      <c r="FX94" s="187"/>
      <c r="FY94" s="187"/>
      <c r="FZ94" s="187"/>
      <c r="GA94" s="187"/>
      <c r="GB94" s="187"/>
      <c r="GC94" s="187"/>
      <c r="GD94" s="187"/>
      <c r="GE94" s="187"/>
      <c r="GF94" s="187"/>
      <c r="GG94" s="187"/>
      <c r="GH94" s="187"/>
      <c r="GI94" s="187"/>
      <c r="GJ94" s="187"/>
      <c r="GK94" s="187"/>
      <c r="GL94" s="187"/>
      <c r="GM94" s="187"/>
      <c r="GN94" s="187"/>
      <c r="GO94" s="187"/>
      <c r="GP94" s="187"/>
      <c r="GQ94" s="187"/>
      <c r="GR94" s="187"/>
      <c r="GS94" s="187"/>
      <c r="GT94" s="187"/>
      <c r="GU94" s="187"/>
      <c r="GV94" s="187"/>
      <c r="GW94" s="187"/>
      <c r="GX94" s="187"/>
      <c r="GY94" s="187"/>
      <c r="GZ94" s="187"/>
      <c r="HA94" s="187"/>
      <c r="HB94" s="190"/>
      <c r="HC94" s="190"/>
      <c r="HD94" s="190"/>
      <c r="HE94" s="190"/>
      <c r="HF94" s="190"/>
      <c r="HG94" s="190"/>
      <c r="HH94" s="190"/>
      <c r="HI94" s="190"/>
      <c r="HJ94" s="190"/>
      <c r="HK94" s="190"/>
      <c r="HL94" s="190"/>
      <c r="HM94" s="190"/>
      <c r="HN94" s="190"/>
      <c r="HO94" s="190"/>
      <c r="HP94" s="190"/>
      <c r="HQ94" s="190"/>
      <c r="HR94" s="190"/>
      <c r="HS94" s="190"/>
      <c r="HT94" s="190"/>
      <c r="HU94" s="190"/>
      <c r="HV94" s="190"/>
      <c r="HW94" s="190"/>
      <c r="HX94" s="190"/>
      <c r="HY94" s="190"/>
      <c r="HZ94" s="190"/>
      <c r="IA94" s="190"/>
      <c r="IB94" s="190"/>
    </row>
    <row r="95" spans="1:236" s="104" customFormat="1" ht="21.75" customHeight="1">
      <c r="A95" s="167"/>
      <c r="B95" s="128" t="s">
        <v>20</v>
      </c>
      <c r="C95" s="129"/>
      <c r="D95" s="129"/>
      <c r="E95" s="130"/>
      <c r="F95" s="169"/>
      <c r="G95" s="170"/>
      <c r="H95" s="169"/>
      <c r="I95" s="158"/>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c r="CH95" s="187"/>
      <c r="CI95" s="187"/>
      <c r="CJ95" s="187"/>
      <c r="CK95" s="187"/>
      <c r="CL95" s="187"/>
      <c r="CM95" s="187"/>
      <c r="CN95" s="187"/>
      <c r="CO95" s="187"/>
      <c r="CP95" s="187"/>
      <c r="CQ95" s="187"/>
      <c r="CR95" s="187"/>
      <c r="CS95" s="187"/>
      <c r="CT95" s="187"/>
      <c r="CU95" s="187"/>
      <c r="CV95" s="187"/>
      <c r="CW95" s="187"/>
      <c r="CX95" s="187"/>
      <c r="CY95" s="187"/>
      <c r="CZ95" s="187"/>
      <c r="DA95" s="187"/>
      <c r="DB95" s="187"/>
      <c r="DC95" s="187"/>
      <c r="DD95" s="187"/>
      <c r="DE95" s="187"/>
      <c r="DF95" s="187"/>
      <c r="DG95" s="187"/>
      <c r="DH95" s="187"/>
      <c r="DI95" s="187"/>
      <c r="DJ95" s="187"/>
      <c r="DK95" s="187"/>
      <c r="DL95" s="187"/>
      <c r="DM95" s="187"/>
      <c r="DN95" s="187"/>
      <c r="DO95" s="187"/>
      <c r="DP95" s="187"/>
      <c r="DQ95" s="187"/>
      <c r="DR95" s="187"/>
      <c r="DS95" s="187"/>
      <c r="DT95" s="187"/>
      <c r="DU95" s="187"/>
      <c r="DV95" s="187"/>
      <c r="DW95" s="187"/>
      <c r="DX95" s="187"/>
      <c r="DY95" s="187"/>
      <c r="DZ95" s="187"/>
      <c r="EA95" s="187"/>
      <c r="EB95" s="187"/>
      <c r="EC95" s="187"/>
      <c r="ED95" s="187"/>
      <c r="EE95" s="187"/>
      <c r="EF95" s="187"/>
      <c r="EG95" s="187"/>
      <c r="EH95" s="187"/>
      <c r="EI95" s="187"/>
      <c r="EJ95" s="187"/>
      <c r="EK95" s="187"/>
      <c r="EL95" s="187"/>
      <c r="EM95" s="187"/>
      <c r="EN95" s="187"/>
      <c r="EO95" s="187"/>
      <c r="EP95" s="187"/>
      <c r="EQ95" s="187"/>
      <c r="ER95" s="187"/>
      <c r="ES95" s="187"/>
      <c r="ET95" s="187"/>
      <c r="EU95" s="187"/>
      <c r="EV95" s="187"/>
      <c r="EW95" s="187"/>
      <c r="EX95" s="187"/>
      <c r="EY95" s="187"/>
      <c r="EZ95" s="187"/>
      <c r="FA95" s="187"/>
      <c r="FB95" s="187"/>
      <c r="FC95" s="187"/>
      <c r="FD95" s="187"/>
      <c r="FE95" s="187"/>
      <c r="FF95" s="187"/>
      <c r="FG95" s="187"/>
      <c r="FH95" s="187"/>
      <c r="FI95" s="187"/>
      <c r="FJ95" s="187"/>
      <c r="FK95" s="187"/>
      <c r="FL95" s="187"/>
      <c r="FM95" s="187"/>
      <c r="FN95" s="187"/>
      <c r="FO95" s="187"/>
      <c r="FP95" s="187"/>
      <c r="FQ95" s="187"/>
      <c r="FR95" s="187"/>
      <c r="FS95" s="187"/>
      <c r="FT95" s="187"/>
      <c r="FU95" s="187"/>
      <c r="FV95" s="187"/>
      <c r="FW95" s="187"/>
      <c r="FX95" s="187"/>
      <c r="FY95" s="187"/>
      <c r="FZ95" s="187"/>
      <c r="GA95" s="187"/>
      <c r="GB95" s="187"/>
      <c r="GC95" s="187"/>
      <c r="GD95" s="187"/>
      <c r="GE95" s="187"/>
      <c r="GF95" s="187"/>
      <c r="GG95" s="187"/>
      <c r="GH95" s="187"/>
      <c r="GI95" s="187"/>
      <c r="GJ95" s="187"/>
      <c r="GK95" s="187"/>
      <c r="GL95" s="187"/>
      <c r="GM95" s="187"/>
      <c r="GN95" s="187"/>
      <c r="GO95" s="187"/>
      <c r="GP95" s="187"/>
      <c r="GQ95" s="187"/>
      <c r="GR95" s="187"/>
      <c r="GS95" s="187"/>
      <c r="GT95" s="187"/>
      <c r="GU95" s="187"/>
      <c r="GV95" s="187"/>
      <c r="GW95" s="187"/>
      <c r="GX95" s="187"/>
      <c r="GY95" s="187"/>
      <c r="GZ95" s="187"/>
      <c r="HA95" s="187"/>
      <c r="HB95" s="190"/>
      <c r="HC95" s="190"/>
      <c r="HD95" s="190"/>
      <c r="HE95" s="190"/>
      <c r="HF95" s="190"/>
      <c r="HG95" s="190"/>
      <c r="HH95" s="190"/>
      <c r="HI95" s="190"/>
      <c r="HJ95" s="190"/>
      <c r="HK95" s="190"/>
      <c r="HL95" s="190"/>
      <c r="HM95" s="190"/>
      <c r="HN95" s="190"/>
      <c r="HO95" s="190"/>
      <c r="HP95" s="190"/>
      <c r="HQ95" s="190"/>
      <c r="HR95" s="190"/>
      <c r="HS95" s="190"/>
      <c r="HT95" s="190"/>
      <c r="HU95" s="190"/>
      <c r="HV95" s="190"/>
      <c r="HW95" s="190"/>
      <c r="HX95" s="190"/>
      <c r="HY95" s="190"/>
      <c r="HZ95" s="190"/>
      <c r="IA95" s="190"/>
      <c r="IB95" s="190"/>
    </row>
    <row r="96" spans="1:236" s="104" customFormat="1" ht="21.75" customHeight="1">
      <c r="A96" s="159">
        <v>6</v>
      </c>
      <c r="B96" s="164" t="s">
        <v>78</v>
      </c>
      <c r="C96" s="165"/>
      <c r="D96" s="165"/>
      <c r="E96" s="166"/>
      <c r="F96" s="118"/>
      <c r="G96" s="158"/>
      <c r="H96" s="118"/>
      <c r="I96" s="158"/>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187"/>
      <c r="CR96" s="187"/>
      <c r="CS96" s="187"/>
      <c r="CT96" s="187"/>
      <c r="CU96" s="187"/>
      <c r="CV96" s="187"/>
      <c r="CW96" s="187"/>
      <c r="CX96" s="187"/>
      <c r="CY96" s="187"/>
      <c r="CZ96" s="187"/>
      <c r="DA96" s="187"/>
      <c r="DB96" s="187"/>
      <c r="DC96" s="187"/>
      <c r="DD96" s="187"/>
      <c r="DE96" s="187"/>
      <c r="DF96" s="187"/>
      <c r="DG96" s="187"/>
      <c r="DH96" s="187"/>
      <c r="DI96" s="187"/>
      <c r="DJ96" s="187"/>
      <c r="DK96" s="187"/>
      <c r="DL96" s="187"/>
      <c r="DM96" s="187"/>
      <c r="DN96" s="187"/>
      <c r="DO96" s="187"/>
      <c r="DP96" s="187"/>
      <c r="DQ96" s="187"/>
      <c r="DR96" s="187"/>
      <c r="DS96" s="187"/>
      <c r="DT96" s="187"/>
      <c r="DU96" s="187"/>
      <c r="DV96" s="187"/>
      <c r="DW96" s="187"/>
      <c r="DX96" s="187"/>
      <c r="DY96" s="187"/>
      <c r="DZ96" s="187"/>
      <c r="EA96" s="187"/>
      <c r="EB96" s="187"/>
      <c r="EC96" s="187"/>
      <c r="ED96" s="187"/>
      <c r="EE96" s="187"/>
      <c r="EF96" s="187"/>
      <c r="EG96" s="187"/>
      <c r="EH96" s="187"/>
      <c r="EI96" s="187"/>
      <c r="EJ96" s="187"/>
      <c r="EK96" s="187"/>
      <c r="EL96" s="187"/>
      <c r="EM96" s="187"/>
      <c r="EN96" s="187"/>
      <c r="EO96" s="187"/>
      <c r="EP96" s="187"/>
      <c r="EQ96" s="187"/>
      <c r="ER96" s="187"/>
      <c r="ES96" s="187"/>
      <c r="ET96" s="187"/>
      <c r="EU96" s="187"/>
      <c r="EV96" s="187"/>
      <c r="EW96" s="187"/>
      <c r="EX96" s="187"/>
      <c r="EY96" s="187"/>
      <c r="EZ96" s="187"/>
      <c r="FA96" s="187"/>
      <c r="FB96" s="187"/>
      <c r="FC96" s="187"/>
      <c r="FD96" s="187"/>
      <c r="FE96" s="187"/>
      <c r="FF96" s="187"/>
      <c r="FG96" s="187"/>
      <c r="FH96" s="187"/>
      <c r="FI96" s="187"/>
      <c r="FJ96" s="187"/>
      <c r="FK96" s="187"/>
      <c r="FL96" s="187"/>
      <c r="FM96" s="187"/>
      <c r="FN96" s="187"/>
      <c r="FO96" s="187"/>
      <c r="FP96" s="187"/>
      <c r="FQ96" s="187"/>
      <c r="FR96" s="187"/>
      <c r="FS96" s="187"/>
      <c r="FT96" s="187"/>
      <c r="FU96" s="187"/>
      <c r="FV96" s="187"/>
      <c r="FW96" s="187"/>
      <c r="FX96" s="187"/>
      <c r="FY96" s="187"/>
      <c r="FZ96" s="187"/>
      <c r="GA96" s="187"/>
      <c r="GB96" s="187"/>
      <c r="GC96" s="187"/>
      <c r="GD96" s="187"/>
      <c r="GE96" s="187"/>
      <c r="GF96" s="187"/>
      <c r="GG96" s="187"/>
      <c r="GH96" s="187"/>
      <c r="GI96" s="187"/>
      <c r="GJ96" s="187"/>
      <c r="GK96" s="187"/>
      <c r="GL96" s="187"/>
      <c r="GM96" s="187"/>
      <c r="GN96" s="187"/>
      <c r="GO96" s="187"/>
      <c r="GP96" s="187"/>
      <c r="GQ96" s="187"/>
      <c r="GR96" s="187"/>
      <c r="GS96" s="187"/>
      <c r="GT96" s="187"/>
      <c r="GU96" s="187"/>
      <c r="GV96" s="187"/>
      <c r="GW96" s="187"/>
      <c r="GX96" s="187"/>
      <c r="GY96" s="187"/>
      <c r="GZ96" s="187"/>
      <c r="HA96" s="187"/>
      <c r="HB96" s="190"/>
      <c r="HC96" s="190"/>
      <c r="HD96" s="190"/>
      <c r="HE96" s="190"/>
      <c r="HF96" s="190"/>
      <c r="HG96" s="190"/>
      <c r="HH96" s="190"/>
      <c r="HI96" s="190"/>
      <c r="HJ96" s="190"/>
      <c r="HK96" s="190"/>
      <c r="HL96" s="190"/>
      <c r="HM96" s="190"/>
      <c r="HN96" s="190"/>
      <c r="HO96" s="190"/>
      <c r="HP96" s="190"/>
      <c r="HQ96" s="190"/>
      <c r="HR96" s="190"/>
      <c r="HS96" s="190"/>
      <c r="HT96" s="190"/>
      <c r="HU96" s="190"/>
      <c r="HV96" s="190"/>
      <c r="HW96" s="190"/>
      <c r="HX96" s="190"/>
      <c r="HY96" s="190"/>
      <c r="HZ96" s="190"/>
      <c r="IA96" s="190"/>
      <c r="IB96" s="190"/>
    </row>
    <row r="97" spans="1:236" s="104" customFormat="1" ht="24.75" customHeight="1">
      <c r="A97" s="159">
        <v>7</v>
      </c>
      <c r="B97" s="164" t="s">
        <v>79</v>
      </c>
      <c r="C97" s="165"/>
      <c r="D97" s="165"/>
      <c r="E97" s="166"/>
      <c r="F97" s="122"/>
      <c r="G97" s="158"/>
      <c r="H97" s="122"/>
      <c r="I97" s="122"/>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c r="CT97" s="187"/>
      <c r="CU97" s="187"/>
      <c r="CV97" s="187"/>
      <c r="CW97" s="187"/>
      <c r="CX97" s="187"/>
      <c r="CY97" s="187"/>
      <c r="CZ97" s="187"/>
      <c r="DA97" s="187"/>
      <c r="DB97" s="187"/>
      <c r="DC97" s="187"/>
      <c r="DD97" s="187"/>
      <c r="DE97" s="187"/>
      <c r="DF97" s="187"/>
      <c r="DG97" s="187"/>
      <c r="DH97" s="187"/>
      <c r="DI97" s="187"/>
      <c r="DJ97" s="187"/>
      <c r="DK97" s="187"/>
      <c r="DL97" s="187"/>
      <c r="DM97" s="187"/>
      <c r="DN97" s="187"/>
      <c r="DO97" s="187"/>
      <c r="DP97" s="187"/>
      <c r="DQ97" s="187"/>
      <c r="DR97" s="187"/>
      <c r="DS97" s="187"/>
      <c r="DT97" s="187"/>
      <c r="DU97" s="187"/>
      <c r="DV97" s="187"/>
      <c r="DW97" s="187"/>
      <c r="DX97" s="187"/>
      <c r="DY97" s="187"/>
      <c r="DZ97" s="187"/>
      <c r="EA97" s="187"/>
      <c r="EB97" s="187"/>
      <c r="EC97" s="187"/>
      <c r="ED97" s="187"/>
      <c r="EE97" s="187"/>
      <c r="EF97" s="187"/>
      <c r="EG97" s="187"/>
      <c r="EH97" s="187"/>
      <c r="EI97" s="187"/>
      <c r="EJ97" s="187"/>
      <c r="EK97" s="187"/>
      <c r="EL97" s="187"/>
      <c r="EM97" s="187"/>
      <c r="EN97" s="187"/>
      <c r="EO97" s="187"/>
      <c r="EP97" s="187"/>
      <c r="EQ97" s="187"/>
      <c r="ER97" s="187"/>
      <c r="ES97" s="187"/>
      <c r="ET97" s="187"/>
      <c r="EU97" s="187"/>
      <c r="EV97" s="187"/>
      <c r="EW97" s="187"/>
      <c r="EX97" s="187"/>
      <c r="EY97" s="187"/>
      <c r="EZ97" s="187"/>
      <c r="FA97" s="187"/>
      <c r="FB97" s="187"/>
      <c r="FC97" s="187"/>
      <c r="FD97" s="187"/>
      <c r="FE97" s="187"/>
      <c r="FF97" s="187"/>
      <c r="FG97" s="187"/>
      <c r="FH97" s="187"/>
      <c r="FI97" s="187"/>
      <c r="FJ97" s="187"/>
      <c r="FK97" s="187"/>
      <c r="FL97" s="187"/>
      <c r="FM97" s="187"/>
      <c r="FN97" s="187"/>
      <c r="FO97" s="187"/>
      <c r="FP97" s="187"/>
      <c r="FQ97" s="187"/>
      <c r="FR97" s="187"/>
      <c r="FS97" s="187"/>
      <c r="FT97" s="187"/>
      <c r="FU97" s="187"/>
      <c r="FV97" s="187"/>
      <c r="FW97" s="187"/>
      <c r="FX97" s="187"/>
      <c r="FY97" s="187"/>
      <c r="FZ97" s="187"/>
      <c r="GA97" s="187"/>
      <c r="GB97" s="187"/>
      <c r="GC97" s="187"/>
      <c r="GD97" s="187"/>
      <c r="GE97" s="187"/>
      <c r="GF97" s="187"/>
      <c r="GG97" s="187"/>
      <c r="GH97" s="187"/>
      <c r="GI97" s="187"/>
      <c r="GJ97" s="187"/>
      <c r="GK97" s="187"/>
      <c r="GL97" s="187"/>
      <c r="GM97" s="187"/>
      <c r="GN97" s="187"/>
      <c r="GO97" s="187"/>
      <c r="GP97" s="187"/>
      <c r="GQ97" s="187"/>
      <c r="GR97" s="187"/>
      <c r="GS97" s="187"/>
      <c r="GT97" s="187"/>
      <c r="GU97" s="187"/>
      <c r="GV97" s="187"/>
      <c r="GW97" s="187"/>
      <c r="GX97" s="187"/>
      <c r="GY97" s="187"/>
      <c r="GZ97" s="187"/>
      <c r="HA97" s="187"/>
      <c r="HB97" s="190"/>
      <c r="HC97" s="190"/>
      <c r="HD97" s="190"/>
      <c r="HE97" s="190"/>
      <c r="HF97" s="190"/>
      <c r="HG97" s="190"/>
      <c r="HH97" s="190"/>
      <c r="HI97" s="190"/>
      <c r="HJ97" s="190"/>
      <c r="HK97" s="190"/>
      <c r="HL97" s="190"/>
      <c r="HM97" s="190"/>
      <c r="HN97" s="190"/>
      <c r="HO97" s="190"/>
      <c r="HP97" s="190"/>
      <c r="HQ97" s="190"/>
      <c r="HR97" s="190"/>
      <c r="HS97" s="190"/>
      <c r="HT97" s="190"/>
      <c r="HU97" s="190"/>
      <c r="HV97" s="190"/>
      <c r="HW97" s="190"/>
      <c r="HX97" s="190"/>
      <c r="HY97" s="190"/>
      <c r="HZ97" s="190"/>
      <c r="IA97" s="190"/>
      <c r="IB97" s="190"/>
    </row>
    <row r="98" spans="1:236" s="104" customFormat="1" ht="21.75" customHeight="1">
      <c r="A98" s="167"/>
      <c r="B98" s="128" t="s">
        <v>20</v>
      </c>
      <c r="C98" s="129"/>
      <c r="D98" s="129"/>
      <c r="E98" s="130"/>
      <c r="F98" s="122"/>
      <c r="G98" s="158"/>
      <c r="H98" s="122"/>
      <c r="I98" s="122"/>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c r="CA98" s="187"/>
      <c r="CB98" s="187"/>
      <c r="CC98" s="187"/>
      <c r="CD98" s="187"/>
      <c r="CE98" s="187"/>
      <c r="CF98" s="187"/>
      <c r="CG98" s="187"/>
      <c r="CH98" s="187"/>
      <c r="CI98" s="187"/>
      <c r="CJ98" s="187"/>
      <c r="CK98" s="187"/>
      <c r="CL98" s="187"/>
      <c r="CM98" s="187"/>
      <c r="CN98" s="187"/>
      <c r="CO98" s="187"/>
      <c r="CP98" s="187"/>
      <c r="CQ98" s="187"/>
      <c r="CR98" s="187"/>
      <c r="CS98" s="187"/>
      <c r="CT98" s="187"/>
      <c r="CU98" s="187"/>
      <c r="CV98" s="187"/>
      <c r="CW98" s="187"/>
      <c r="CX98" s="187"/>
      <c r="CY98" s="187"/>
      <c r="CZ98" s="187"/>
      <c r="DA98" s="187"/>
      <c r="DB98" s="187"/>
      <c r="DC98" s="187"/>
      <c r="DD98" s="187"/>
      <c r="DE98" s="187"/>
      <c r="DF98" s="187"/>
      <c r="DG98" s="187"/>
      <c r="DH98" s="187"/>
      <c r="DI98" s="187"/>
      <c r="DJ98" s="187"/>
      <c r="DK98" s="187"/>
      <c r="DL98" s="187"/>
      <c r="DM98" s="187"/>
      <c r="DN98" s="187"/>
      <c r="DO98" s="187"/>
      <c r="DP98" s="187"/>
      <c r="DQ98" s="187"/>
      <c r="DR98" s="187"/>
      <c r="DS98" s="187"/>
      <c r="DT98" s="187"/>
      <c r="DU98" s="187"/>
      <c r="DV98" s="187"/>
      <c r="DW98" s="187"/>
      <c r="DX98" s="187"/>
      <c r="DY98" s="187"/>
      <c r="DZ98" s="187"/>
      <c r="EA98" s="187"/>
      <c r="EB98" s="187"/>
      <c r="EC98" s="187"/>
      <c r="ED98" s="187"/>
      <c r="EE98" s="187"/>
      <c r="EF98" s="187"/>
      <c r="EG98" s="187"/>
      <c r="EH98" s="187"/>
      <c r="EI98" s="187"/>
      <c r="EJ98" s="187"/>
      <c r="EK98" s="187"/>
      <c r="EL98" s="187"/>
      <c r="EM98" s="187"/>
      <c r="EN98" s="187"/>
      <c r="EO98" s="187"/>
      <c r="EP98" s="187"/>
      <c r="EQ98" s="187"/>
      <c r="ER98" s="187"/>
      <c r="ES98" s="187"/>
      <c r="ET98" s="187"/>
      <c r="EU98" s="187"/>
      <c r="EV98" s="187"/>
      <c r="EW98" s="187"/>
      <c r="EX98" s="187"/>
      <c r="EY98" s="187"/>
      <c r="EZ98" s="187"/>
      <c r="FA98" s="187"/>
      <c r="FB98" s="187"/>
      <c r="FC98" s="187"/>
      <c r="FD98" s="187"/>
      <c r="FE98" s="187"/>
      <c r="FF98" s="187"/>
      <c r="FG98" s="187"/>
      <c r="FH98" s="187"/>
      <c r="FI98" s="187"/>
      <c r="FJ98" s="187"/>
      <c r="FK98" s="187"/>
      <c r="FL98" s="187"/>
      <c r="FM98" s="187"/>
      <c r="FN98" s="187"/>
      <c r="FO98" s="187"/>
      <c r="FP98" s="187"/>
      <c r="FQ98" s="187"/>
      <c r="FR98" s="187"/>
      <c r="FS98" s="187"/>
      <c r="FT98" s="187"/>
      <c r="FU98" s="187"/>
      <c r="FV98" s="187"/>
      <c r="FW98" s="187"/>
      <c r="FX98" s="187"/>
      <c r="FY98" s="187"/>
      <c r="FZ98" s="187"/>
      <c r="GA98" s="187"/>
      <c r="GB98" s="187"/>
      <c r="GC98" s="187"/>
      <c r="GD98" s="187"/>
      <c r="GE98" s="187"/>
      <c r="GF98" s="187"/>
      <c r="GG98" s="187"/>
      <c r="GH98" s="187"/>
      <c r="GI98" s="187"/>
      <c r="GJ98" s="187"/>
      <c r="GK98" s="187"/>
      <c r="GL98" s="187"/>
      <c r="GM98" s="187"/>
      <c r="GN98" s="187"/>
      <c r="GO98" s="187"/>
      <c r="GP98" s="187"/>
      <c r="GQ98" s="187"/>
      <c r="GR98" s="187"/>
      <c r="GS98" s="187"/>
      <c r="GT98" s="187"/>
      <c r="GU98" s="187"/>
      <c r="GV98" s="187"/>
      <c r="GW98" s="187"/>
      <c r="GX98" s="187"/>
      <c r="GY98" s="187"/>
      <c r="GZ98" s="187"/>
      <c r="HA98" s="187"/>
      <c r="HB98" s="190"/>
      <c r="HC98" s="190"/>
      <c r="HD98" s="190"/>
      <c r="HE98" s="190"/>
      <c r="HF98" s="190"/>
      <c r="HG98" s="190"/>
      <c r="HH98" s="190"/>
      <c r="HI98" s="190"/>
      <c r="HJ98" s="190"/>
      <c r="HK98" s="190"/>
      <c r="HL98" s="190"/>
      <c r="HM98" s="190"/>
      <c r="HN98" s="190"/>
      <c r="HO98" s="190"/>
      <c r="HP98" s="190"/>
      <c r="HQ98" s="190"/>
      <c r="HR98" s="190"/>
      <c r="HS98" s="190"/>
      <c r="HT98" s="190"/>
      <c r="HU98" s="190"/>
      <c r="HV98" s="190"/>
      <c r="HW98" s="190"/>
      <c r="HX98" s="190"/>
      <c r="HY98" s="190"/>
      <c r="HZ98" s="190"/>
      <c r="IA98" s="190"/>
      <c r="IB98" s="190"/>
    </row>
    <row r="99" spans="1:236" s="104" customFormat="1" ht="21.75" customHeight="1">
      <c r="A99" s="159">
        <v>8</v>
      </c>
      <c r="B99" s="164" t="s">
        <v>80</v>
      </c>
      <c r="C99" s="165"/>
      <c r="D99" s="165"/>
      <c r="E99" s="166"/>
      <c r="F99" s="122"/>
      <c r="G99" s="158"/>
      <c r="H99" s="122"/>
      <c r="I99" s="158"/>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c r="CA99" s="187"/>
      <c r="CB99" s="187"/>
      <c r="CC99" s="187"/>
      <c r="CD99" s="187"/>
      <c r="CE99" s="187"/>
      <c r="CF99" s="187"/>
      <c r="CG99" s="187"/>
      <c r="CH99" s="187"/>
      <c r="CI99" s="187"/>
      <c r="CJ99" s="187"/>
      <c r="CK99" s="187"/>
      <c r="CL99" s="187"/>
      <c r="CM99" s="187"/>
      <c r="CN99" s="187"/>
      <c r="CO99" s="187"/>
      <c r="CP99" s="187"/>
      <c r="CQ99" s="187"/>
      <c r="CR99" s="187"/>
      <c r="CS99" s="187"/>
      <c r="CT99" s="187"/>
      <c r="CU99" s="187"/>
      <c r="CV99" s="187"/>
      <c r="CW99" s="187"/>
      <c r="CX99" s="187"/>
      <c r="CY99" s="187"/>
      <c r="CZ99" s="187"/>
      <c r="DA99" s="187"/>
      <c r="DB99" s="187"/>
      <c r="DC99" s="187"/>
      <c r="DD99" s="187"/>
      <c r="DE99" s="187"/>
      <c r="DF99" s="187"/>
      <c r="DG99" s="187"/>
      <c r="DH99" s="187"/>
      <c r="DI99" s="187"/>
      <c r="DJ99" s="187"/>
      <c r="DK99" s="187"/>
      <c r="DL99" s="187"/>
      <c r="DM99" s="187"/>
      <c r="DN99" s="187"/>
      <c r="DO99" s="187"/>
      <c r="DP99" s="187"/>
      <c r="DQ99" s="187"/>
      <c r="DR99" s="187"/>
      <c r="DS99" s="187"/>
      <c r="DT99" s="187"/>
      <c r="DU99" s="187"/>
      <c r="DV99" s="187"/>
      <c r="DW99" s="187"/>
      <c r="DX99" s="187"/>
      <c r="DY99" s="187"/>
      <c r="DZ99" s="187"/>
      <c r="EA99" s="187"/>
      <c r="EB99" s="187"/>
      <c r="EC99" s="187"/>
      <c r="ED99" s="187"/>
      <c r="EE99" s="187"/>
      <c r="EF99" s="187"/>
      <c r="EG99" s="187"/>
      <c r="EH99" s="187"/>
      <c r="EI99" s="187"/>
      <c r="EJ99" s="187"/>
      <c r="EK99" s="187"/>
      <c r="EL99" s="187"/>
      <c r="EM99" s="187"/>
      <c r="EN99" s="187"/>
      <c r="EO99" s="187"/>
      <c r="EP99" s="187"/>
      <c r="EQ99" s="187"/>
      <c r="ER99" s="187"/>
      <c r="ES99" s="187"/>
      <c r="ET99" s="187"/>
      <c r="EU99" s="187"/>
      <c r="EV99" s="187"/>
      <c r="EW99" s="187"/>
      <c r="EX99" s="187"/>
      <c r="EY99" s="187"/>
      <c r="EZ99" s="187"/>
      <c r="FA99" s="187"/>
      <c r="FB99" s="187"/>
      <c r="FC99" s="187"/>
      <c r="FD99" s="187"/>
      <c r="FE99" s="187"/>
      <c r="FF99" s="187"/>
      <c r="FG99" s="187"/>
      <c r="FH99" s="187"/>
      <c r="FI99" s="187"/>
      <c r="FJ99" s="187"/>
      <c r="FK99" s="187"/>
      <c r="FL99" s="187"/>
      <c r="FM99" s="187"/>
      <c r="FN99" s="187"/>
      <c r="FO99" s="187"/>
      <c r="FP99" s="187"/>
      <c r="FQ99" s="187"/>
      <c r="FR99" s="187"/>
      <c r="FS99" s="187"/>
      <c r="FT99" s="187"/>
      <c r="FU99" s="187"/>
      <c r="FV99" s="187"/>
      <c r="FW99" s="187"/>
      <c r="FX99" s="187"/>
      <c r="FY99" s="187"/>
      <c r="FZ99" s="187"/>
      <c r="GA99" s="187"/>
      <c r="GB99" s="187"/>
      <c r="GC99" s="187"/>
      <c r="GD99" s="187"/>
      <c r="GE99" s="187"/>
      <c r="GF99" s="187"/>
      <c r="GG99" s="187"/>
      <c r="GH99" s="187"/>
      <c r="GI99" s="187"/>
      <c r="GJ99" s="187"/>
      <c r="GK99" s="187"/>
      <c r="GL99" s="187"/>
      <c r="GM99" s="187"/>
      <c r="GN99" s="187"/>
      <c r="GO99" s="187"/>
      <c r="GP99" s="187"/>
      <c r="GQ99" s="187"/>
      <c r="GR99" s="187"/>
      <c r="GS99" s="187"/>
      <c r="GT99" s="187"/>
      <c r="GU99" s="187"/>
      <c r="GV99" s="187"/>
      <c r="GW99" s="187"/>
      <c r="GX99" s="187"/>
      <c r="GY99" s="187"/>
      <c r="GZ99" s="187"/>
      <c r="HA99" s="187"/>
      <c r="HB99" s="190"/>
      <c r="HC99" s="190"/>
      <c r="HD99" s="190"/>
      <c r="HE99" s="190"/>
      <c r="HF99" s="190"/>
      <c r="HG99" s="190"/>
      <c r="HH99" s="190"/>
      <c r="HI99" s="190"/>
      <c r="HJ99" s="190"/>
      <c r="HK99" s="190"/>
      <c r="HL99" s="190"/>
      <c r="HM99" s="190"/>
      <c r="HN99" s="190"/>
      <c r="HO99" s="190"/>
      <c r="HP99" s="190"/>
      <c r="HQ99" s="190"/>
      <c r="HR99" s="190"/>
      <c r="HS99" s="190"/>
      <c r="HT99" s="190"/>
      <c r="HU99" s="190"/>
      <c r="HV99" s="190"/>
      <c r="HW99" s="190"/>
      <c r="HX99" s="190"/>
      <c r="HY99" s="190"/>
      <c r="HZ99" s="190"/>
      <c r="IA99" s="190"/>
      <c r="IB99" s="190"/>
    </row>
    <row r="100" spans="1:236" s="104" customFormat="1" ht="21.75" customHeight="1">
      <c r="A100" s="167"/>
      <c r="B100" s="128" t="s">
        <v>20</v>
      </c>
      <c r="C100" s="129"/>
      <c r="D100" s="129"/>
      <c r="E100" s="130"/>
      <c r="F100" s="122"/>
      <c r="G100" s="158"/>
      <c r="H100" s="122"/>
      <c r="I100" s="158"/>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c r="CV100" s="187"/>
      <c r="CW100" s="187"/>
      <c r="CX100" s="187"/>
      <c r="CY100" s="187"/>
      <c r="CZ100" s="187"/>
      <c r="DA100" s="187"/>
      <c r="DB100" s="187"/>
      <c r="DC100" s="187"/>
      <c r="DD100" s="187"/>
      <c r="DE100" s="187"/>
      <c r="DF100" s="187"/>
      <c r="DG100" s="187"/>
      <c r="DH100" s="187"/>
      <c r="DI100" s="187"/>
      <c r="DJ100" s="187"/>
      <c r="DK100" s="187"/>
      <c r="DL100" s="187"/>
      <c r="DM100" s="187"/>
      <c r="DN100" s="187"/>
      <c r="DO100" s="187"/>
      <c r="DP100" s="187"/>
      <c r="DQ100" s="187"/>
      <c r="DR100" s="187"/>
      <c r="DS100" s="187"/>
      <c r="DT100" s="187"/>
      <c r="DU100" s="187"/>
      <c r="DV100" s="187"/>
      <c r="DW100" s="187"/>
      <c r="DX100" s="187"/>
      <c r="DY100" s="187"/>
      <c r="DZ100" s="187"/>
      <c r="EA100" s="187"/>
      <c r="EB100" s="187"/>
      <c r="EC100" s="187"/>
      <c r="ED100" s="187"/>
      <c r="EE100" s="187"/>
      <c r="EF100" s="187"/>
      <c r="EG100" s="187"/>
      <c r="EH100" s="187"/>
      <c r="EI100" s="187"/>
      <c r="EJ100" s="187"/>
      <c r="EK100" s="187"/>
      <c r="EL100" s="187"/>
      <c r="EM100" s="187"/>
      <c r="EN100" s="187"/>
      <c r="EO100" s="187"/>
      <c r="EP100" s="187"/>
      <c r="EQ100" s="187"/>
      <c r="ER100" s="187"/>
      <c r="ES100" s="187"/>
      <c r="ET100" s="187"/>
      <c r="EU100" s="187"/>
      <c r="EV100" s="187"/>
      <c r="EW100" s="187"/>
      <c r="EX100" s="187"/>
      <c r="EY100" s="187"/>
      <c r="EZ100" s="187"/>
      <c r="FA100" s="187"/>
      <c r="FB100" s="187"/>
      <c r="FC100" s="187"/>
      <c r="FD100" s="187"/>
      <c r="FE100" s="187"/>
      <c r="FF100" s="187"/>
      <c r="FG100" s="187"/>
      <c r="FH100" s="187"/>
      <c r="FI100" s="187"/>
      <c r="FJ100" s="187"/>
      <c r="FK100" s="187"/>
      <c r="FL100" s="187"/>
      <c r="FM100" s="187"/>
      <c r="FN100" s="187"/>
      <c r="FO100" s="187"/>
      <c r="FP100" s="187"/>
      <c r="FQ100" s="187"/>
      <c r="FR100" s="187"/>
      <c r="FS100" s="187"/>
      <c r="FT100" s="187"/>
      <c r="FU100" s="187"/>
      <c r="FV100" s="187"/>
      <c r="FW100" s="187"/>
      <c r="FX100" s="187"/>
      <c r="FY100" s="187"/>
      <c r="FZ100" s="187"/>
      <c r="GA100" s="187"/>
      <c r="GB100" s="187"/>
      <c r="GC100" s="187"/>
      <c r="GD100" s="187"/>
      <c r="GE100" s="187"/>
      <c r="GF100" s="187"/>
      <c r="GG100" s="187"/>
      <c r="GH100" s="187"/>
      <c r="GI100" s="187"/>
      <c r="GJ100" s="187"/>
      <c r="GK100" s="187"/>
      <c r="GL100" s="187"/>
      <c r="GM100" s="187"/>
      <c r="GN100" s="187"/>
      <c r="GO100" s="187"/>
      <c r="GP100" s="187"/>
      <c r="GQ100" s="187"/>
      <c r="GR100" s="187"/>
      <c r="GS100" s="187"/>
      <c r="GT100" s="187"/>
      <c r="GU100" s="187"/>
      <c r="GV100" s="187"/>
      <c r="GW100" s="187"/>
      <c r="GX100" s="187"/>
      <c r="GY100" s="187"/>
      <c r="GZ100" s="187"/>
      <c r="HA100" s="187"/>
      <c r="HB100" s="190"/>
      <c r="HC100" s="190"/>
      <c r="HD100" s="190"/>
      <c r="HE100" s="190"/>
      <c r="HF100" s="190"/>
      <c r="HG100" s="190"/>
      <c r="HH100" s="190"/>
      <c r="HI100" s="190"/>
      <c r="HJ100" s="190"/>
      <c r="HK100" s="190"/>
      <c r="HL100" s="190"/>
      <c r="HM100" s="190"/>
      <c r="HN100" s="190"/>
      <c r="HO100" s="190"/>
      <c r="HP100" s="190"/>
      <c r="HQ100" s="190"/>
      <c r="HR100" s="190"/>
      <c r="HS100" s="190"/>
      <c r="HT100" s="190"/>
      <c r="HU100" s="190"/>
      <c r="HV100" s="190"/>
      <c r="HW100" s="190"/>
      <c r="HX100" s="190"/>
      <c r="HY100" s="190"/>
      <c r="HZ100" s="190"/>
      <c r="IA100" s="190"/>
      <c r="IB100" s="190"/>
    </row>
    <row r="101" spans="1:236" s="104" customFormat="1" ht="21.75" customHeight="1">
      <c r="A101" s="159">
        <v>9</v>
      </c>
      <c r="B101" s="164" t="s">
        <v>81</v>
      </c>
      <c r="C101" s="165"/>
      <c r="D101" s="165"/>
      <c r="E101" s="166"/>
      <c r="F101" s="122"/>
      <c r="G101" s="158"/>
      <c r="H101" s="122"/>
      <c r="I101" s="158"/>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c r="BS101" s="187"/>
      <c r="BT101" s="187"/>
      <c r="BU101" s="187"/>
      <c r="BV101" s="187"/>
      <c r="BW101" s="187"/>
      <c r="BX101" s="187"/>
      <c r="BY101" s="187"/>
      <c r="BZ101" s="187"/>
      <c r="CA101" s="187"/>
      <c r="CB101" s="187"/>
      <c r="CC101" s="187"/>
      <c r="CD101" s="187"/>
      <c r="CE101" s="187"/>
      <c r="CF101" s="187"/>
      <c r="CG101" s="187"/>
      <c r="CH101" s="187"/>
      <c r="CI101" s="187"/>
      <c r="CJ101" s="187"/>
      <c r="CK101" s="187"/>
      <c r="CL101" s="187"/>
      <c r="CM101" s="187"/>
      <c r="CN101" s="187"/>
      <c r="CO101" s="187"/>
      <c r="CP101" s="187"/>
      <c r="CQ101" s="187"/>
      <c r="CR101" s="187"/>
      <c r="CS101" s="187"/>
      <c r="CT101" s="187"/>
      <c r="CU101" s="187"/>
      <c r="CV101" s="187"/>
      <c r="CW101" s="187"/>
      <c r="CX101" s="187"/>
      <c r="CY101" s="187"/>
      <c r="CZ101" s="187"/>
      <c r="DA101" s="187"/>
      <c r="DB101" s="187"/>
      <c r="DC101" s="187"/>
      <c r="DD101" s="187"/>
      <c r="DE101" s="187"/>
      <c r="DF101" s="187"/>
      <c r="DG101" s="187"/>
      <c r="DH101" s="187"/>
      <c r="DI101" s="187"/>
      <c r="DJ101" s="187"/>
      <c r="DK101" s="187"/>
      <c r="DL101" s="187"/>
      <c r="DM101" s="187"/>
      <c r="DN101" s="187"/>
      <c r="DO101" s="187"/>
      <c r="DP101" s="187"/>
      <c r="DQ101" s="187"/>
      <c r="DR101" s="187"/>
      <c r="DS101" s="187"/>
      <c r="DT101" s="187"/>
      <c r="DU101" s="187"/>
      <c r="DV101" s="187"/>
      <c r="DW101" s="187"/>
      <c r="DX101" s="187"/>
      <c r="DY101" s="187"/>
      <c r="DZ101" s="187"/>
      <c r="EA101" s="187"/>
      <c r="EB101" s="187"/>
      <c r="EC101" s="187"/>
      <c r="ED101" s="187"/>
      <c r="EE101" s="187"/>
      <c r="EF101" s="187"/>
      <c r="EG101" s="187"/>
      <c r="EH101" s="187"/>
      <c r="EI101" s="187"/>
      <c r="EJ101" s="187"/>
      <c r="EK101" s="187"/>
      <c r="EL101" s="187"/>
      <c r="EM101" s="187"/>
      <c r="EN101" s="187"/>
      <c r="EO101" s="187"/>
      <c r="EP101" s="187"/>
      <c r="EQ101" s="187"/>
      <c r="ER101" s="187"/>
      <c r="ES101" s="187"/>
      <c r="ET101" s="187"/>
      <c r="EU101" s="187"/>
      <c r="EV101" s="187"/>
      <c r="EW101" s="187"/>
      <c r="EX101" s="187"/>
      <c r="EY101" s="187"/>
      <c r="EZ101" s="187"/>
      <c r="FA101" s="187"/>
      <c r="FB101" s="187"/>
      <c r="FC101" s="187"/>
      <c r="FD101" s="187"/>
      <c r="FE101" s="187"/>
      <c r="FF101" s="187"/>
      <c r="FG101" s="187"/>
      <c r="FH101" s="187"/>
      <c r="FI101" s="187"/>
      <c r="FJ101" s="187"/>
      <c r="FK101" s="187"/>
      <c r="FL101" s="187"/>
      <c r="FM101" s="187"/>
      <c r="FN101" s="187"/>
      <c r="FO101" s="187"/>
      <c r="FP101" s="187"/>
      <c r="FQ101" s="187"/>
      <c r="FR101" s="187"/>
      <c r="FS101" s="187"/>
      <c r="FT101" s="187"/>
      <c r="FU101" s="187"/>
      <c r="FV101" s="187"/>
      <c r="FW101" s="187"/>
      <c r="FX101" s="187"/>
      <c r="FY101" s="187"/>
      <c r="FZ101" s="187"/>
      <c r="GA101" s="187"/>
      <c r="GB101" s="187"/>
      <c r="GC101" s="187"/>
      <c r="GD101" s="187"/>
      <c r="GE101" s="187"/>
      <c r="GF101" s="187"/>
      <c r="GG101" s="187"/>
      <c r="GH101" s="187"/>
      <c r="GI101" s="187"/>
      <c r="GJ101" s="187"/>
      <c r="GK101" s="187"/>
      <c r="GL101" s="187"/>
      <c r="GM101" s="187"/>
      <c r="GN101" s="187"/>
      <c r="GO101" s="187"/>
      <c r="GP101" s="187"/>
      <c r="GQ101" s="187"/>
      <c r="GR101" s="187"/>
      <c r="GS101" s="187"/>
      <c r="GT101" s="187"/>
      <c r="GU101" s="187"/>
      <c r="GV101" s="187"/>
      <c r="GW101" s="187"/>
      <c r="GX101" s="187"/>
      <c r="GY101" s="187"/>
      <c r="GZ101" s="187"/>
      <c r="HA101" s="187"/>
      <c r="HB101" s="190"/>
      <c r="HC101" s="190"/>
      <c r="HD101" s="190"/>
      <c r="HE101" s="190"/>
      <c r="HF101" s="190"/>
      <c r="HG101" s="190"/>
      <c r="HH101" s="190"/>
      <c r="HI101" s="190"/>
      <c r="HJ101" s="190"/>
      <c r="HK101" s="190"/>
      <c r="HL101" s="190"/>
      <c r="HM101" s="190"/>
      <c r="HN101" s="190"/>
      <c r="HO101" s="190"/>
      <c r="HP101" s="190"/>
      <c r="HQ101" s="190"/>
      <c r="HR101" s="190"/>
      <c r="HS101" s="190"/>
      <c r="HT101" s="190"/>
      <c r="HU101" s="190"/>
      <c r="HV101" s="190"/>
      <c r="HW101" s="190"/>
      <c r="HX101" s="190"/>
      <c r="HY101" s="190"/>
      <c r="HZ101" s="190"/>
      <c r="IA101" s="190"/>
      <c r="IB101" s="190"/>
    </row>
    <row r="102" spans="1:236" s="104" customFormat="1" ht="21.75" customHeight="1">
      <c r="A102" s="167"/>
      <c r="B102" s="128" t="s">
        <v>20</v>
      </c>
      <c r="C102" s="129"/>
      <c r="D102" s="129"/>
      <c r="E102" s="130"/>
      <c r="F102" s="122"/>
      <c r="G102" s="158"/>
      <c r="H102" s="122"/>
      <c r="I102" s="158"/>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c r="BR102" s="187"/>
      <c r="BS102" s="187"/>
      <c r="BT102" s="187"/>
      <c r="BU102" s="187"/>
      <c r="BV102" s="187"/>
      <c r="BW102" s="187"/>
      <c r="BX102" s="187"/>
      <c r="BY102" s="187"/>
      <c r="BZ102" s="187"/>
      <c r="CA102" s="187"/>
      <c r="CB102" s="187"/>
      <c r="CC102" s="187"/>
      <c r="CD102" s="187"/>
      <c r="CE102" s="187"/>
      <c r="CF102" s="187"/>
      <c r="CG102" s="187"/>
      <c r="CH102" s="187"/>
      <c r="CI102" s="187"/>
      <c r="CJ102" s="187"/>
      <c r="CK102" s="187"/>
      <c r="CL102" s="187"/>
      <c r="CM102" s="187"/>
      <c r="CN102" s="187"/>
      <c r="CO102" s="187"/>
      <c r="CP102" s="187"/>
      <c r="CQ102" s="187"/>
      <c r="CR102" s="187"/>
      <c r="CS102" s="187"/>
      <c r="CT102" s="187"/>
      <c r="CU102" s="187"/>
      <c r="CV102" s="187"/>
      <c r="CW102" s="187"/>
      <c r="CX102" s="187"/>
      <c r="CY102" s="187"/>
      <c r="CZ102" s="187"/>
      <c r="DA102" s="187"/>
      <c r="DB102" s="187"/>
      <c r="DC102" s="187"/>
      <c r="DD102" s="187"/>
      <c r="DE102" s="187"/>
      <c r="DF102" s="187"/>
      <c r="DG102" s="187"/>
      <c r="DH102" s="187"/>
      <c r="DI102" s="187"/>
      <c r="DJ102" s="187"/>
      <c r="DK102" s="187"/>
      <c r="DL102" s="187"/>
      <c r="DM102" s="187"/>
      <c r="DN102" s="187"/>
      <c r="DO102" s="187"/>
      <c r="DP102" s="187"/>
      <c r="DQ102" s="187"/>
      <c r="DR102" s="187"/>
      <c r="DS102" s="187"/>
      <c r="DT102" s="187"/>
      <c r="DU102" s="187"/>
      <c r="DV102" s="187"/>
      <c r="DW102" s="187"/>
      <c r="DX102" s="187"/>
      <c r="DY102" s="187"/>
      <c r="DZ102" s="187"/>
      <c r="EA102" s="187"/>
      <c r="EB102" s="187"/>
      <c r="EC102" s="187"/>
      <c r="ED102" s="187"/>
      <c r="EE102" s="187"/>
      <c r="EF102" s="187"/>
      <c r="EG102" s="187"/>
      <c r="EH102" s="187"/>
      <c r="EI102" s="187"/>
      <c r="EJ102" s="187"/>
      <c r="EK102" s="187"/>
      <c r="EL102" s="187"/>
      <c r="EM102" s="187"/>
      <c r="EN102" s="187"/>
      <c r="EO102" s="187"/>
      <c r="EP102" s="187"/>
      <c r="EQ102" s="187"/>
      <c r="ER102" s="187"/>
      <c r="ES102" s="187"/>
      <c r="ET102" s="187"/>
      <c r="EU102" s="187"/>
      <c r="EV102" s="187"/>
      <c r="EW102" s="187"/>
      <c r="EX102" s="187"/>
      <c r="EY102" s="187"/>
      <c r="EZ102" s="187"/>
      <c r="FA102" s="187"/>
      <c r="FB102" s="187"/>
      <c r="FC102" s="187"/>
      <c r="FD102" s="187"/>
      <c r="FE102" s="187"/>
      <c r="FF102" s="187"/>
      <c r="FG102" s="187"/>
      <c r="FH102" s="187"/>
      <c r="FI102" s="187"/>
      <c r="FJ102" s="187"/>
      <c r="FK102" s="187"/>
      <c r="FL102" s="187"/>
      <c r="FM102" s="187"/>
      <c r="FN102" s="187"/>
      <c r="FO102" s="187"/>
      <c r="FP102" s="187"/>
      <c r="FQ102" s="187"/>
      <c r="FR102" s="187"/>
      <c r="FS102" s="187"/>
      <c r="FT102" s="187"/>
      <c r="FU102" s="187"/>
      <c r="FV102" s="187"/>
      <c r="FW102" s="187"/>
      <c r="FX102" s="187"/>
      <c r="FY102" s="187"/>
      <c r="FZ102" s="187"/>
      <c r="GA102" s="187"/>
      <c r="GB102" s="187"/>
      <c r="GC102" s="187"/>
      <c r="GD102" s="187"/>
      <c r="GE102" s="187"/>
      <c r="GF102" s="187"/>
      <c r="GG102" s="187"/>
      <c r="GH102" s="187"/>
      <c r="GI102" s="187"/>
      <c r="GJ102" s="187"/>
      <c r="GK102" s="187"/>
      <c r="GL102" s="187"/>
      <c r="GM102" s="187"/>
      <c r="GN102" s="187"/>
      <c r="GO102" s="187"/>
      <c r="GP102" s="187"/>
      <c r="GQ102" s="187"/>
      <c r="GR102" s="187"/>
      <c r="GS102" s="187"/>
      <c r="GT102" s="187"/>
      <c r="GU102" s="187"/>
      <c r="GV102" s="187"/>
      <c r="GW102" s="187"/>
      <c r="GX102" s="187"/>
      <c r="GY102" s="187"/>
      <c r="GZ102" s="187"/>
      <c r="HA102" s="187"/>
      <c r="HB102" s="190"/>
      <c r="HC102" s="190"/>
      <c r="HD102" s="190"/>
      <c r="HE102" s="190"/>
      <c r="HF102" s="190"/>
      <c r="HG102" s="190"/>
      <c r="HH102" s="190"/>
      <c r="HI102" s="190"/>
      <c r="HJ102" s="190"/>
      <c r="HK102" s="190"/>
      <c r="HL102" s="190"/>
      <c r="HM102" s="190"/>
      <c r="HN102" s="190"/>
      <c r="HO102" s="190"/>
      <c r="HP102" s="190"/>
      <c r="HQ102" s="190"/>
      <c r="HR102" s="190"/>
      <c r="HS102" s="190"/>
      <c r="HT102" s="190"/>
      <c r="HU102" s="190"/>
      <c r="HV102" s="190"/>
      <c r="HW102" s="190"/>
      <c r="HX102" s="190"/>
      <c r="HY102" s="190"/>
      <c r="HZ102" s="190"/>
      <c r="IA102" s="190"/>
      <c r="IB102" s="190"/>
    </row>
    <row r="103" spans="1:236" s="104" customFormat="1" ht="21.75" customHeight="1">
      <c r="A103" s="168">
        <v>10</v>
      </c>
      <c r="B103" s="171" t="s">
        <v>82</v>
      </c>
      <c r="C103" s="172"/>
      <c r="D103" s="172"/>
      <c r="E103" s="173"/>
      <c r="F103" s="122"/>
      <c r="G103" s="158"/>
      <c r="H103" s="122"/>
      <c r="I103" s="122"/>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7"/>
      <c r="CP103" s="187"/>
      <c r="CQ103" s="187"/>
      <c r="CR103" s="187"/>
      <c r="CS103" s="187"/>
      <c r="CT103" s="187"/>
      <c r="CU103" s="187"/>
      <c r="CV103" s="187"/>
      <c r="CW103" s="187"/>
      <c r="CX103" s="187"/>
      <c r="CY103" s="187"/>
      <c r="CZ103" s="187"/>
      <c r="DA103" s="187"/>
      <c r="DB103" s="187"/>
      <c r="DC103" s="187"/>
      <c r="DD103" s="187"/>
      <c r="DE103" s="187"/>
      <c r="DF103" s="187"/>
      <c r="DG103" s="187"/>
      <c r="DH103" s="187"/>
      <c r="DI103" s="187"/>
      <c r="DJ103" s="187"/>
      <c r="DK103" s="187"/>
      <c r="DL103" s="187"/>
      <c r="DM103" s="187"/>
      <c r="DN103" s="187"/>
      <c r="DO103" s="187"/>
      <c r="DP103" s="187"/>
      <c r="DQ103" s="187"/>
      <c r="DR103" s="187"/>
      <c r="DS103" s="187"/>
      <c r="DT103" s="187"/>
      <c r="DU103" s="187"/>
      <c r="DV103" s="187"/>
      <c r="DW103" s="187"/>
      <c r="DX103" s="187"/>
      <c r="DY103" s="187"/>
      <c r="DZ103" s="187"/>
      <c r="EA103" s="187"/>
      <c r="EB103" s="187"/>
      <c r="EC103" s="187"/>
      <c r="ED103" s="187"/>
      <c r="EE103" s="187"/>
      <c r="EF103" s="187"/>
      <c r="EG103" s="187"/>
      <c r="EH103" s="187"/>
      <c r="EI103" s="187"/>
      <c r="EJ103" s="187"/>
      <c r="EK103" s="187"/>
      <c r="EL103" s="187"/>
      <c r="EM103" s="187"/>
      <c r="EN103" s="187"/>
      <c r="EO103" s="187"/>
      <c r="EP103" s="187"/>
      <c r="EQ103" s="187"/>
      <c r="ER103" s="187"/>
      <c r="ES103" s="187"/>
      <c r="ET103" s="187"/>
      <c r="EU103" s="187"/>
      <c r="EV103" s="187"/>
      <c r="EW103" s="187"/>
      <c r="EX103" s="187"/>
      <c r="EY103" s="187"/>
      <c r="EZ103" s="187"/>
      <c r="FA103" s="187"/>
      <c r="FB103" s="187"/>
      <c r="FC103" s="187"/>
      <c r="FD103" s="187"/>
      <c r="FE103" s="187"/>
      <c r="FF103" s="187"/>
      <c r="FG103" s="187"/>
      <c r="FH103" s="187"/>
      <c r="FI103" s="187"/>
      <c r="FJ103" s="187"/>
      <c r="FK103" s="187"/>
      <c r="FL103" s="187"/>
      <c r="FM103" s="187"/>
      <c r="FN103" s="187"/>
      <c r="FO103" s="187"/>
      <c r="FP103" s="187"/>
      <c r="FQ103" s="187"/>
      <c r="FR103" s="187"/>
      <c r="FS103" s="187"/>
      <c r="FT103" s="187"/>
      <c r="FU103" s="187"/>
      <c r="FV103" s="187"/>
      <c r="FW103" s="187"/>
      <c r="FX103" s="187"/>
      <c r="FY103" s="187"/>
      <c r="FZ103" s="187"/>
      <c r="GA103" s="187"/>
      <c r="GB103" s="187"/>
      <c r="GC103" s="187"/>
      <c r="GD103" s="187"/>
      <c r="GE103" s="187"/>
      <c r="GF103" s="187"/>
      <c r="GG103" s="187"/>
      <c r="GH103" s="187"/>
      <c r="GI103" s="187"/>
      <c r="GJ103" s="187"/>
      <c r="GK103" s="187"/>
      <c r="GL103" s="187"/>
      <c r="GM103" s="187"/>
      <c r="GN103" s="187"/>
      <c r="GO103" s="187"/>
      <c r="GP103" s="187"/>
      <c r="GQ103" s="187"/>
      <c r="GR103" s="187"/>
      <c r="GS103" s="187"/>
      <c r="GT103" s="187"/>
      <c r="GU103" s="187"/>
      <c r="GV103" s="187"/>
      <c r="GW103" s="187"/>
      <c r="GX103" s="187"/>
      <c r="GY103" s="187"/>
      <c r="GZ103" s="187"/>
      <c r="HA103" s="187"/>
      <c r="HB103" s="190"/>
      <c r="HC103" s="190"/>
      <c r="HD103" s="190"/>
      <c r="HE103" s="190"/>
      <c r="HF103" s="190"/>
      <c r="HG103" s="190"/>
      <c r="HH103" s="190"/>
      <c r="HI103" s="190"/>
      <c r="HJ103" s="190"/>
      <c r="HK103" s="190"/>
      <c r="HL103" s="190"/>
      <c r="HM103" s="190"/>
      <c r="HN103" s="190"/>
      <c r="HO103" s="190"/>
      <c r="HP103" s="190"/>
      <c r="HQ103" s="190"/>
      <c r="HR103" s="190"/>
      <c r="HS103" s="190"/>
      <c r="HT103" s="190"/>
      <c r="HU103" s="190"/>
      <c r="HV103" s="190"/>
      <c r="HW103" s="190"/>
      <c r="HX103" s="190"/>
      <c r="HY103" s="190"/>
      <c r="HZ103" s="190"/>
      <c r="IA103" s="190"/>
      <c r="IB103" s="190"/>
    </row>
    <row r="104" spans="1:236" s="104" customFormat="1" ht="21.75" customHeight="1">
      <c r="A104" s="168"/>
      <c r="B104" s="128" t="s">
        <v>20</v>
      </c>
      <c r="C104" s="129"/>
      <c r="D104" s="129"/>
      <c r="E104" s="130"/>
      <c r="F104" s="122"/>
      <c r="G104" s="158"/>
      <c r="H104" s="122"/>
      <c r="I104" s="158"/>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c r="CH104" s="187"/>
      <c r="CI104" s="187"/>
      <c r="CJ104" s="187"/>
      <c r="CK104" s="187"/>
      <c r="CL104" s="187"/>
      <c r="CM104" s="187"/>
      <c r="CN104" s="187"/>
      <c r="CO104" s="187"/>
      <c r="CP104" s="187"/>
      <c r="CQ104" s="187"/>
      <c r="CR104" s="187"/>
      <c r="CS104" s="187"/>
      <c r="CT104" s="187"/>
      <c r="CU104" s="187"/>
      <c r="CV104" s="187"/>
      <c r="CW104" s="187"/>
      <c r="CX104" s="187"/>
      <c r="CY104" s="187"/>
      <c r="CZ104" s="187"/>
      <c r="DA104" s="187"/>
      <c r="DB104" s="187"/>
      <c r="DC104" s="187"/>
      <c r="DD104" s="187"/>
      <c r="DE104" s="187"/>
      <c r="DF104" s="187"/>
      <c r="DG104" s="187"/>
      <c r="DH104" s="187"/>
      <c r="DI104" s="187"/>
      <c r="DJ104" s="187"/>
      <c r="DK104" s="187"/>
      <c r="DL104" s="187"/>
      <c r="DM104" s="187"/>
      <c r="DN104" s="187"/>
      <c r="DO104" s="187"/>
      <c r="DP104" s="187"/>
      <c r="DQ104" s="187"/>
      <c r="DR104" s="187"/>
      <c r="DS104" s="187"/>
      <c r="DT104" s="187"/>
      <c r="DU104" s="187"/>
      <c r="DV104" s="187"/>
      <c r="DW104" s="187"/>
      <c r="DX104" s="187"/>
      <c r="DY104" s="187"/>
      <c r="DZ104" s="187"/>
      <c r="EA104" s="187"/>
      <c r="EB104" s="187"/>
      <c r="EC104" s="187"/>
      <c r="ED104" s="187"/>
      <c r="EE104" s="187"/>
      <c r="EF104" s="187"/>
      <c r="EG104" s="187"/>
      <c r="EH104" s="187"/>
      <c r="EI104" s="187"/>
      <c r="EJ104" s="187"/>
      <c r="EK104" s="187"/>
      <c r="EL104" s="187"/>
      <c r="EM104" s="187"/>
      <c r="EN104" s="187"/>
      <c r="EO104" s="187"/>
      <c r="EP104" s="187"/>
      <c r="EQ104" s="187"/>
      <c r="ER104" s="187"/>
      <c r="ES104" s="187"/>
      <c r="ET104" s="187"/>
      <c r="EU104" s="187"/>
      <c r="EV104" s="187"/>
      <c r="EW104" s="187"/>
      <c r="EX104" s="187"/>
      <c r="EY104" s="187"/>
      <c r="EZ104" s="187"/>
      <c r="FA104" s="187"/>
      <c r="FB104" s="187"/>
      <c r="FC104" s="187"/>
      <c r="FD104" s="187"/>
      <c r="FE104" s="187"/>
      <c r="FF104" s="187"/>
      <c r="FG104" s="187"/>
      <c r="FH104" s="187"/>
      <c r="FI104" s="187"/>
      <c r="FJ104" s="187"/>
      <c r="FK104" s="187"/>
      <c r="FL104" s="187"/>
      <c r="FM104" s="187"/>
      <c r="FN104" s="187"/>
      <c r="FO104" s="187"/>
      <c r="FP104" s="187"/>
      <c r="FQ104" s="187"/>
      <c r="FR104" s="187"/>
      <c r="FS104" s="187"/>
      <c r="FT104" s="187"/>
      <c r="FU104" s="187"/>
      <c r="FV104" s="187"/>
      <c r="FW104" s="187"/>
      <c r="FX104" s="187"/>
      <c r="FY104" s="187"/>
      <c r="FZ104" s="187"/>
      <c r="GA104" s="187"/>
      <c r="GB104" s="187"/>
      <c r="GC104" s="187"/>
      <c r="GD104" s="187"/>
      <c r="GE104" s="187"/>
      <c r="GF104" s="187"/>
      <c r="GG104" s="187"/>
      <c r="GH104" s="187"/>
      <c r="GI104" s="187"/>
      <c r="GJ104" s="187"/>
      <c r="GK104" s="187"/>
      <c r="GL104" s="187"/>
      <c r="GM104" s="187"/>
      <c r="GN104" s="187"/>
      <c r="GO104" s="187"/>
      <c r="GP104" s="187"/>
      <c r="GQ104" s="187"/>
      <c r="GR104" s="187"/>
      <c r="GS104" s="187"/>
      <c r="GT104" s="187"/>
      <c r="GU104" s="187"/>
      <c r="GV104" s="187"/>
      <c r="GW104" s="187"/>
      <c r="GX104" s="187"/>
      <c r="GY104" s="187"/>
      <c r="GZ104" s="187"/>
      <c r="HA104" s="187"/>
      <c r="HB104" s="190"/>
      <c r="HC104" s="190"/>
      <c r="HD104" s="190"/>
      <c r="HE104" s="190"/>
      <c r="HF104" s="190"/>
      <c r="HG104" s="190"/>
      <c r="HH104" s="190"/>
      <c r="HI104" s="190"/>
      <c r="HJ104" s="190"/>
      <c r="HK104" s="190"/>
      <c r="HL104" s="190"/>
      <c r="HM104" s="190"/>
      <c r="HN104" s="190"/>
      <c r="HO104" s="190"/>
      <c r="HP104" s="190"/>
      <c r="HQ104" s="190"/>
      <c r="HR104" s="190"/>
      <c r="HS104" s="190"/>
      <c r="HT104" s="190"/>
      <c r="HU104" s="190"/>
      <c r="HV104" s="190"/>
      <c r="HW104" s="190"/>
      <c r="HX104" s="190"/>
      <c r="HY104" s="190"/>
      <c r="HZ104" s="190"/>
      <c r="IA104" s="190"/>
      <c r="IB104" s="190"/>
    </row>
    <row r="105" spans="1:236" s="102" customFormat="1" ht="21.75" customHeight="1">
      <c r="A105" s="153" t="s">
        <v>83</v>
      </c>
      <c r="B105" s="154"/>
      <c r="C105" s="154"/>
      <c r="D105" s="154"/>
      <c r="E105" s="155"/>
      <c r="F105" s="174"/>
      <c r="G105" s="174"/>
      <c r="H105" s="174"/>
      <c r="I105" s="174"/>
      <c r="J105" s="186"/>
      <c r="K105" s="186"/>
      <c r="L105" s="186"/>
      <c r="M105" s="186"/>
      <c r="N105" s="186"/>
      <c r="O105" s="186"/>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c r="EW105" s="185"/>
      <c r="EX105" s="185"/>
      <c r="EY105" s="185"/>
      <c r="EZ105" s="185"/>
      <c r="FA105" s="185"/>
      <c r="FB105" s="185"/>
      <c r="FC105" s="185"/>
      <c r="FD105" s="185"/>
      <c r="FE105" s="185"/>
      <c r="FF105" s="185"/>
      <c r="FG105" s="185"/>
      <c r="FH105" s="185"/>
      <c r="FI105" s="185"/>
      <c r="FJ105" s="185"/>
      <c r="FK105" s="185"/>
      <c r="FL105" s="185"/>
      <c r="FM105" s="185"/>
      <c r="FN105" s="185"/>
      <c r="FO105" s="185"/>
      <c r="FP105" s="185"/>
      <c r="FQ105" s="185"/>
      <c r="FR105" s="185"/>
      <c r="FS105" s="185"/>
      <c r="FT105" s="185"/>
      <c r="FU105" s="185"/>
      <c r="FV105" s="185"/>
      <c r="FW105" s="185"/>
      <c r="FX105" s="185"/>
      <c r="FY105" s="185"/>
      <c r="FZ105" s="185"/>
      <c r="GA105" s="185"/>
      <c r="GB105" s="185"/>
      <c r="GC105" s="185"/>
      <c r="GD105" s="185"/>
      <c r="GE105" s="185"/>
      <c r="GF105" s="185"/>
      <c r="GG105" s="185"/>
      <c r="GH105" s="185"/>
      <c r="GI105" s="185"/>
      <c r="GJ105" s="185"/>
      <c r="GK105" s="185"/>
      <c r="GL105" s="185"/>
      <c r="GM105" s="185"/>
      <c r="GN105" s="185"/>
      <c r="GO105" s="185"/>
      <c r="GP105" s="185"/>
      <c r="GQ105" s="185"/>
      <c r="GR105" s="185"/>
      <c r="GS105" s="185"/>
      <c r="GT105" s="185"/>
      <c r="GU105" s="185"/>
      <c r="GV105" s="185"/>
      <c r="GW105" s="185"/>
      <c r="GX105" s="185"/>
      <c r="GY105" s="185"/>
      <c r="GZ105" s="185"/>
      <c r="HA105" s="185"/>
      <c r="HB105" s="188"/>
      <c r="HC105" s="188"/>
      <c r="HD105" s="188"/>
      <c r="HE105" s="188"/>
      <c r="HF105" s="188"/>
      <c r="HG105" s="188"/>
      <c r="HH105" s="188"/>
      <c r="HI105" s="188"/>
      <c r="HJ105" s="188"/>
      <c r="HK105" s="188"/>
      <c r="HL105" s="188"/>
      <c r="HM105" s="188"/>
      <c r="HN105" s="188"/>
      <c r="HO105" s="188"/>
      <c r="HP105" s="188"/>
      <c r="HQ105" s="188"/>
      <c r="HR105" s="188"/>
      <c r="HS105" s="188"/>
      <c r="HT105" s="188"/>
      <c r="HU105" s="188"/>
      <c r="HV105" s="188"/>
      <c r="HW105" s="188"/>
      <c r="HX105" s="188"/>
      <c r="HY105" s="188"/>
      <c r="HZ105" s="188"/>
      <c r="IA105" s="188"/>
      <c r="IB105" s="188"/>
    </row>
    <row r="106" spans="1:236" s="103" customFormat="1" ht="21.75" customHeight="1">
      <c r="A106" s="153" t="s">
        <v>70</v>
      </c>
      <c r="B106" s="154"/>
      <c r="C106" s="154"/>
      <c r="D106" s="154"/>
      <c r="E106" s="155"/>
      <c r="F106" s="156">
        <f>F107</f>
        <v>1054</v>
      </c>
      <c r="G106" s="156">
        <f>G107</f>
        <v>1054</v>
      </c>
      <c r="H106" s="156">
        <f>H107</f>
        <v>1054</v>
      </c>
      <c r="I106" s="156"/>
      <c r="J106" s="185"/>
      <c r="K106" s="185"/>
      <c r="L106" s="185"/>
      <c r="M106" s="185"/>
      <c r="N106" s="185"/>
      <c r="O106" s="185"/>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6"/>
      <c r="BR106" s="186"/>
      <c r="BS106" s="186"/>
      <c r="BT106" s="186"/>
      <c r="BU106" s="186"/>
      <c r="BV106" s="186"/>
      <c r="BW106" s="186"/>
      <c r="BX106" s="186"/>
      <c r="BY106" s="186"/>
      <c r="BZ106" s="186"/>
      <c r="CA106" s="186"/>
      <c r="CB106" s="186"/>
      <c r="CC106" s="186"/>
      <c r="CD106" s="186"/>
      <c r="CE106" s="186"/>
      <c r="CF106" s="186"/>
      <c r="CG106" s="186"/>
      <c r="CH106" s="186"/>
      <c r="CI106" s="186"/>
      <c r="CJ106" s="186"/>
      <c r="CK106" s="186"/>
      <c r="CL106" s="186"/>
      <c r="CM106" s="186"/>
      <c r="CN106" s="186"/>
      <c r="CO106" s="186"/>
      <c r="CP106" s="186"/>
      <c r="CQ106" s="186"/>
      <c r="CR106" s="186"/>
      <c r="CS106" s="186"/>
      <c r="CT106" s="186"/>
      <c r="CU106" s="186"/>
      <c r="CV106" s="186"/>
      <c r="CW106" s="186"/>
      <c r="CX106" s="186"/>
      <c r="CY106" s="186"/>
      <c r="CZ106" s="186"/>
      <c r="DA106" s="186"/>
      <c r="DB106" s="186"/>
      <c r="DC106" s="186"/>
      <c r="DD106" s="186"/>
      <c r="DE106" s="186"/>
      <c r="DF106" s="186"/>
      <c r="DG106" s="186"/>
      <c r="DH106" s="186"/>
      <c r="DI106" s="186"/>
      <c r="DJ106" s="186"/>
      <c r="DK106" s="186"/>
      <c r="DL106" s="186"/>
      <c r="DM106" s="186"/>
      <c r="DN106" s="186"/>
      <c r="DO106" s="186"/>
      <c r="DP106" s="186"/>
      <c r="DQ106" s="186"/>
      <c r="DR106" s="186"/>
      <c r="DS106" s="186"/>
      <c r="DT106" s="186"/>
      <c r="DU106" s="186"/>
      <c r="DV106" s="186"/>
      <c r="DW106" s="186"/>
      <c r="DX106" s="186"/>
      <c r="DY106" s="186"/>
      <c r="DZ106" s="186"/>
      <c r="EA106" s="186"/>
      <c r="EB106" s="186"/>
      <c r="EC106" s="186"/>
      <c r="ED106" s="186"/>
      <c r="EE106" s="186"/>
      <c r="EF106" s="186"/>
      <c r="EG106" s="186"/>
      <c r="EH106" s="186"/>
      <c r="EI106" s="186"/>
      <c r="EJ106" s="186"/>
      <c r="EK106" s="186"/>
      <c r="EL106" s="186"/>
      <c r="EM106" s="186"/>
      <c r="EN106" s="186"/>
      <c r="EO106" s="186"/>
      <c r="EP106" s="186"/>
      <c r="EQ106" s="186"/>
      <c r="ER106" s="186"/>
      <c r="ES106" s="186"/>
      <c r="ET106" s="186"/>
      <c r="EU106" s="186"/>
      <c r="EV106" s="186"/>
      <c r="EW106" s="186"/>
      <c r="EX106" s="186"/>
      <c r="EY106" s="186"/>
      <c r="EZ106" s="186"/>
      <c r="FA106" s="186"/>
      <c r="FB106" s="186"/>
      <c r="FC106" s="186"/>
      <c r="FD106" s="186"/>
      <c r="FE106" s="186"/>
      <c r="FF106" s="186"/>
      <c r="FG106" s="186"/>
      <c r="FH106" s="186"/>
      <c r="FI106" s="186"/>
      <c r="FJ106" s="186"/>
      <c r="FK106" s="186"/>
      <c r="FL106" s="186"/>
      <c r="FM106" s="186"/>
      <c r="FN106" s="186"/>
      <c r="FO106" s="186"/>
      <c r="FP106" s="186"/>
      <c r="FQ106" s="186"/>
      <c r="FR106" s="186"/>
      <c r="FS106" s="186"/>
      <c r="FT106" s="186"/>
      <c r="FU106" s="186"/>
      <c r="FV106" s="186"/>
      <c r="FW106" s="186"/>
      <c r="FX106" s="186"/>
      <c r="FY106" s="186"/>
      <c r="FZ106" s="186"/>
      <c r="GA106" s="186"/>
      <c r="GB106" s="186"/>
      <c r="GC106" s="186"/>
      <c r="GD106" s="186"/>
      <c r="GE106" s="186"/>
      <c r="GF106" s="186"/>
      <c r="GG106" s="186"/>
      <c r="GH106" s="186"/>
      <c r="GI106" s="186"/>
      <c r="GJ106" s="186"/>
      <c r="GK106" s="186"/>
      <c r="GL106" s="186"/>
      <c r="GM106" s="186"/>
      <c r="GN106" s="186"/>
      <c r="GO106" s="186"/>
      <c r="GP106" s="186"/>
      <c r="GQ106" s="186"/>
      <c r="GR106" s="186"/>
      <c r="GS106" s="186"/>
      <c r="GT106" s="186"/>
      <c r="GU106" s="186"/>
      <c r="GV106" s="186"/>
      <c r="GW106" s="186"/>
      <c r="GX106" s="186"/>
      <c r="GY106" s="186"/>
      <c r="GZ106" s="186"/>
      <c r="HA106" s="186"/>
      <c r="HB106" s="189"/>
      <c r="HC106" s="189"/>
      <c r="HD106" s="189"/>
      <c r="HE106" s="189"/>
      <c r="HF106" s="189"/>
      <c r="HG106" s="189"/>
      <c r="HH106" s="189"/>
      <c r="HI106" s="189"/>
      <c r="HJ106" s="189"/>
      <c r="HK106" s="189"/>
      <c r="HL106" s="189"/>
      <c r="HM106" s="189"/>
      <c r="HN106" s="189"/>
      <c r="HO106" s="189"/>
      <c r="HP106" s="189"/>
      <c r="HQ106" s="189"/>
      <c r="HR106" s="189"/>
      <c r="HS106" s="189"/>
      <c r="HT106" s="189"/>
      <c r="HU106" s="189"/>
      <c r="HV106" s="189"/>
      <c r="HW106" s="189"/>
      <c r="HX106" s="189"/>
      <c r="HY106" s="189"/>
      <c r="HZ106" s="189"/>
      <c r="IA106" s="189"/>
      <c r="IB106" s="189"/>
    </row>
    <row r="107" spans="1:236" s="102" customFormat="1" ht="21.75" customHeight="1">
      <c r="A107" s="153" t="s">
        <v>71</v>
      </c>
      <c r="B107" s="154"/>
      <c r="C107" s="154"/>
      <c r="D107" s="154"/>
      <c r="E107" s="155"/>
      <c r="F107" s="174">
        <v>1054</v>
      </c>
      <c r="G107" s="174">
        <v>1054</v>
      </c>
      <c r="H107" s="174">
        <v>1054</v>
      </c>
      <c r="I107" s="174"/>
      <c r="J107" s="187"/>
      <c r="K107" s="187"/>
      <c r="L107" s="187"/>
      <c r="M107" s="187"/>
      <c r="N107" s="187"/>
      <c r="O107" s="187"/>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c r="EV107" s="185"/>
      <c r="EW107" s="185"/>
      <c r="EX107" s="185"/>
      <c r="EY107" s="185"/>
      <c r="EZ107" s="185"/>
      <c r="FA107" s="185"/>
      <c r="FB107" s="185"/>
      <c r="FC107" s="185"/>
      <c r="FD107" s="185"/>
      <c r="FE107" s="185"/>
      <c r="FF107" s="185"/>
      <c r="FG107" s="185"/>
      <c r="FH107" s="185"/>
      <c r="FI107" s="185"/>
      <c r="FJ107" s="185"/>
      <c r="FK107" s="185"/>
      <c r="FL107" s="185"/>
      <c r="FM107" s="185"/>
      <c r="FN107" s="185"/>
      <c r="FO107" s="185"/>
      <c r="FP107" s="185"/>
      <c r="FQ107" s="185"/>
      <c r="FR107" s="185"/>
      <c r="FS107" s="185"/>
      <c r="FT107" s="185"/>
      <c r="FU107" s="185"/>
      <c r="FV107" s="185"/>
      <c r="FW107" s="185"/>
      <c r="FX107" s="185"/>
      <c r="FY107" s="185"/>
      <c r="FZ107" s="185"/>
      <c r="GA107" s="185"/>
      <c r="GB107" s="185"/>
      <c r="GC107" s="185"/>
      <c r="GD107" s="185"/>
      <c r="GE107" s="185"/>
      <c r="GF107" s="185"/>
      <c r="GG107" s="185"/>
      <c r="GH107" s="185"/>
      <c r="GI107" s="185"/>
      <c r="GJ107" s="185"/>
      <c r="GK107" s="185"/>
      <c r="GL107" s="185"/>
      <c r="GM107" s="185"/>
      <c r="GN107" s="185"/>
      <c r="GO107" s="185"/>
      <c r="GP107" s="185"/>
      <c r="GQ107" s="185"/>
      <c r="GR107" s="185"/>
      <c r="GS107" s="185"/>
      <c r="GT107" s="185"/>
      <c r="GU107" s="185"/>
      <c r="GV107" s="185"/>
      <c r="GW107" s="185"/>
      <c r="GX107" s="185"/>
      <c r="GY107" s="185"/>
      <c r="GZ107" s="185"/>
      <c r="HA107" s="185"/>
      <c r="HB107" s="188"/>
      <c r="HC107" s="188"/>
      <c r="HD107" s="188"/>
      <c r="HE107" s="188"/>
      <c r="HF107" s="188"/>
      <c r="HG107" s="188"/>
      <c r="HH107" s="188"/>
      <c r="HI107" s="188"/>
      <c r="HJ107" s="188"/>
      <c r="HK107" s="188"/>
      <c r="HL107" s="188"/>
      <c r="HM107" s="188"/>
      <c r="HN107" s="188"/>
      <c r="HO107" s="188"/>
      <c r="HP107" s="188"/>
      <c r="HQ107" s="188"/>
      <c r="HR107" s="188"/>
      <c r="HS107" s="188"/>
      <c r="HT107" s="188"/>
      <c r="HU107" s="188"/>
      <c r="HV107" s="188"/>
      <c r="HW107" s="188"/>
      <c r="HX107" s="188"/>
      <c r="HY107" s="188"/>
      <c r="HZ107" s="188"/>
      <c r="IA107" s="188"/>
      <c r="IB107" s="188"/>
    </row>
    <row r="108" spans="1:236" s="104" customFormat="1" ht="21.75" customHeight="1">
      <c r="A108" s="175">
        <v>1</v>
      </c>
      <c r="B108" s="176" t="s">
        <v>84</v>
      </c>
      <c r="C108" s="176"/>
      <c r="D108" s="176"/>
      <c r="E108" s="176"/>
      <c r="F108" s="177"/>
      <c r="G108" s="177"/>
      <c r="H108" s="177"/>
      <c r="I108" s="17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87"/>
      <c r="BY108" s="187"/>
      <c r="BZ108" s="187"/>
      <c r="CA108" s="187"/>
      <c r="CB108" s="187"/>
      <c r="CC108" s="187"/>
      <c r="CD108" s="187"/>
      <c r="CE108" s="187"/>
      <c r="CF108" s="187"/>
      <c r="CG108" s="187"/>
      <c r="CH108" s="187"/>
      <c r="CI108" s="187"/>
      <c r="CJ108" s="187"/>
      <c r="CK108" s="187"/>
      <c r="CL108" s="187"/>
      <c r="CM108" s="187"/>
      <c r="CN108" s="187"/>
      <c r="CO108" s="187"/>
      <c r="CP108" s="187"/>
      <c r="CQ108" s="187"/>
      <c r="CR108" s="187"/>
      <c r="CS108" s="187"/>
      <c r="CT108" s="187"/>
      <c r="CU108" s="187"/>
      <c r="CV108" s="187"/>
      <c r="CW108" s="187"/>
      <c r="CX108" s="187"/>
      <c r="CY108" s="187"/>
      <c r="CZ108" s="187"/>
      <c r="DA108" s="187"/>
      <c r="DB108" s="187"/>
      <c r="DC108" s="187"/>
      <c r="DD108" s="187"/>
      <c r="DE108" s="187"/>
      <c r="DF108" s="187"/>
      <c r="DG108" s="187"/>
      <c r="DH108" s="187"/>
      <c r="DI108" s="187"/>
      <c r="DJ108" s="187"/>
      <c r="DK108" s="187"/>
      <c r="DL108" s="187"/>
      <c r="DM108" s="187"/>
      <c r="DN108" s="187"/>
      <c r="DO108" s="187"/>
      <c r="DP108" s="187"/>
      <c r="DQ108" s="187"/>
      <c r="DR108" s="187"/>
      <c r="DS108" s="187"/>
      <c r="DT108" s="187"/>
      <c r="DU108" s="187"/>
      <c r="DV108" s="187"/>
      <c r="DW108" s="187"/>
      <c r="DX108" s="187"/>
      <c r="DY108" s="187"/>
      <c r="DZ108" s="187"/>
      <c r="EA108" s="187"/>
      <c r="EB108" s="187"/>
      <c r="EC108" s="187"/>
      <c r="ED108" s="187"/>
      <c r="EE108" s="187"/>
      <c r="EF108" s="187"/>
      <c r="EG108" s="187"/>
      <c r="EH108" s="187"/>
      <c r="EI108" s="187"/>
      <c r="EJ108" s="187"/>
      <c r="EK108" s="187"/>
      <c r="EL108" s="187"/>
      <c r="EM108" s="187"/>
      <c r="EN108" s="187"/>
      <c r="EO108" s="187"/>
      <c r="EP108" s="187"/>
      <c r="EQ108" s="187"/>
      <c r="ER108" s="187"/>
      <c r="ES108" s="187"/>
      <c r="ET108" s="187"/>
      <c r="EU108" s="187"/>
      <c r="EV108" s="187"/>
      <c r="EW108" s="187"/>
      <c r="EX108" s="187"/>
      <c r="EY108" s="187"/>
      <c r="EZ108" s="187"/>
      <c r="FA108" s="187"/>
      <c r="FB108" s="187"/>
      <c r="FC108" s="187"/>
      <c r="FD108" s="187"/>
      <c r="FE108" s="187"/>
      <c r="FF108" s="187"/>
      <c r="FG108" s="187"/>
      <c r="FH108" s="187"/>
      <c r="FI108" s="187"/>
      <c r="FJ108" s="187"/>
      <c r="FK108" s="187"/>
      <c r="FL108" s="187"/>
      <c r="FM108" s="187"/>
      <c r="FN108" s="187"/>
      <c r="FO108" s="187"/>
      <c r="FP108" s="187"/>
      <c r="FQ108" s="187"/>
      <c r="FR108" s="187"/>
      <c r="FS108" s="187"/>
      <c r="FT108" s="187"/>
      <c r="FU108" s="187"/>
      <c r="FV108" s="187"/>
      <c r="FW108" s="187"/>
      <c r="FX108" s="187"/>
      <c r="FY108" s="187"/>
      <c r="FZ108" s="187"/>
      <c r="GA108" s="187"/>
      <c r="GB108" s="187"/>
      <c r="GC108" s="187"/>
      <c r="GD108" s="187"/>
      <c r="GE108" s="187"/>
      <c r="GF108" s="187"/>
      <c r="GG108" s="187"/>
      <c r="GH108" s="187"/>
      <c r="GI108" s="187"/>
      <c r="GJ108" s="187"/>
      <c r="GK108" s="187"/>
      <c r="GL108" s="187"/>
      <c r="GM108" s="187"/>
      <c r="GN108" s="187"/>
      <c r="GO108" s="187"/>
      <c r="GP108" s="187"/>
      <c r="GQ108" s="187"/>
      <c r="GR108" s="187"/>
      <c r="GS108" s="187"/>
      <c r="GT108" s="187"/>
      <c r="GU108" s="187"/>
      <c r="GV108" s="187"/>
      <c r="GW108" s="187"/>
      <c r="GX108" s="187"/>
      <c r="GY108" s="187"/>
      <c r="GZ108" s="187"/>
      <c r="HA108" s="187"/>
      <c r="HB108" s="190"/>
      <c r="HC108" s="190"/>
      <c r="HD108" s="190"/>
      <c r="HE108" s="190"/>
      <c r="HF108" s="190"/>
      <c r="HG108" s="190"/>
      <c r="HH108" s="190"/>
      <c r="HI108" s="190"/>
      <c r="HJ108" s="190"/>
      <c r="HK108" s="190"/>
      <c r="HL108" s="190"/>
      <c r="HM108" s="190"/>
      <c r="HN108" s="190"/>
      <c r="HO108" s="190"/>
      <c r="HP108" s="190"/>
      <c r="HQ108" s="190"/>
      <c r="HR108" s="190"/>
      <c r="HS108" s="190"/>
      <c r="HT108" s="190"/>
      <c r="HU108" s="190"/>
      <c r="HV108" s="190"/>
      <c r="HW108" s="190"/>
      <c r="HX108" s="190"/>
      <c r="HY108" s="190"/>
      <c r="HZ108" s="190"/>
      <c r="IA108" s="190"/>
      <c r="IB108" s="190"/>
    </row>
    <row r="109" spans="1:236" s="104" customFormat="1" ht="21.75" customHeight="1">
      <c r="A109" s="178"/>
      <c r="B109" s="128" t="s">
        <v>20</v>
      </c>
      <c r="C109" s="129"/>
      <c r="D109" s="129"/>
      <c r="E109" s="130"/>
      <c r="F109" s="177">
        <v>1054</v>
      </c>
      <c r="G109" s="177">
        <v>1054</v>
      </c>
      <c r="H109" s="177">
        <v>1054</v>
      </c>
      <c r="I109" s="17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c r="BH109" s="187"/>
      <c r="BI109" s="187"/>
      <c r="BJ109" s="187"/>
      <c r="BK109" s="187"/>
      <c r="BL109" s="187"/>
      <c r="BM109" s="187"/>
      <c r="BN109" s="187"/>
      <c r="BO109" s="187"/>
      <c r="BP109" s="187"/>
      <c r="BQ109" s="187"/>
      <c r="BR109" s="187"/>
      <c r="BS109" s="187"/>
      <c r="BT109" s="187"/>
      <c r="BU109" s="187"/>
      <c r="BV109" s="187"/>
      <c r="BW109" s="187"/>
      <c r="BX109" s="187"/>
      <c r="BY109" s="187"/>
      <c r="BZ109" s="187"/>
      <c r="CA109" s="187"/>
      <c r="CB109" s="187"/>
      <c r="CC109" s="187"/>
      <c r="CD109" s="187"/>
      <c r="CE109" s="187"/>
      <c r="CF109" s="187"/>
      <c r="CG109" s="187"/>
      <c r="CH109" s="187"/>
      <c r="CI109" s="187"/>
      <c r="CJ109" s="187"/>
      <c r="CK109" s="187"/>
      <c r="CL109" s="187"/>
      <c r="CM109" s="187"/>
      <c r="CN109" s="187"/>
      <c r="CO109" s="187"/>
      <c r="CP109" s="187"/>
      <c r="CQ109" s="187"/>
      <c r="CR109" s="187"/>
      <c r="CS109" s="187"/>
      <c r="CT109" s="187"/>
      <c r="CU109" s="187"/>
      <c r="CV109" s="187"/>
      <c r="CW109" s="187"/>
      <c r="CX109" s="187"/>
      <c r="CY109" s="187"/>
      <c r="CZ109" s="187"/>
      <c r="DA109" s="187"/>
      <c r="DB109" s="187"/>
      <c r="DC109" s="187"/>
      <c r="DD109" s="187"/>
      <c r="DE109" s="187"/>
      <c r="DF109" s="187"/>
      <c r="DG109" s="187"/>
      <c r="DH109" s="187"/>
      <c r="DI109" s="187"/>
      <c r="DJ109" s="187"/>
      <c r="DK109" s="187"/>
      <c r="DL109" s="187"/>
      <c r="DM109" s="187"/>
      <c r="DN109" s="187"/>
      <c r="DO109" s="187"/>
      <c r="DP109" s="187"/>
      <c r="DQ109" s="187"/>
      <c r="DR109" s="187"/>
      <c r="DS109" s="187"/>
      <c r="DT109" s="187"/>
      <c r="DU109" s="187"/>
      <c r="DV109" s="187"/>
      <c r="DW109" s="187"/>
      <c r="DX109" s="187"/>
      <c r="DY109" s="187"/>
      <c r="DZ109" s="187"/>
      <c r="EA109" s="187"/>
      <c r="EB109" s="187"/>
      <c r="EC109" s="187"/>
      <c r="ED109" s="187"/>
      <c r="EE109" s="187"/>
      <c r="EF109" s="187"/>
      <c r="EG109" s="187"/>
      <c r="EH109" s="187"/>
      <c r="EI109" s="187"/>
      <c r="EJ109" s="187"/>
      <c r="EK109" s="187"/>
      <c r="EL109" s="187"/>
      <c r="EM109" s="187"/>
      <c r="EN109" s="187"/>
      <c r="EO109" s="187"/>
      <c r="EP109" s="187"/>
      <c r="EQ109" s="187"/>
      <c r="ER109" s="187"/>
      <c r="ES109" s="187"/>
      <c r="ET109" s="187"/>
      <c r="EU109" s="187"/>
      <c r="EV109" s="187"/>
      <c r="EW109" s="187"/>
      <c r="EX109" s="187"/>
      <c r="EY109" s="187"/>
      <c r="EZ109" s="187"/>
      <c r="FA109" s="187"/>
      <c r="FB109" s="187"/>
      <c r="FC109" s="187"/>
      <c r="FD109" s="187"/>
      <c r="FE109" s="187"/>
      <c r="FF109" s="187"/>
      <c r="FG109" s="187"/>
      <c r="FH109" s="187"/>
      <c r="FI109" s="187"/>
      <c r="FJ109" s="187"/>
      <c r="FK109" s="187"/>
      <c r="FL109" s="187"/>
      <c r="FM109" s="187"/>
      <c r="FN109" s="187"/>
      <c r="FO109" s="187"/>
      <c r="FP109" s="187"/>
      <c r="FQ109" s="187"/>
      <c r="FR109" s="187"/>
      <c r="FS109" s="187"/>
      <c r="FT109" s="187"/>
      <c r="FU109" s="187"/>
      <c r="FV109" s="187"/>
      <c r="FW109" s="187"/>
      <c r="FX109" s="187"/>
      <c r="FY109" s="187"/>
      <c r="FZ109" s="187"/>
      <c r="GA109" s="187"/>
      <c r="GB109" s="187"/>
      <c r="GC109" s="187"/>
      <c r="GD109" s="187"/>
      <c r="GE109" s="187"/>
      <c r="GF109" s="187"/>
      <c r="GG109" s="187"/>
      <c r="GH109" s="187"/>
      <c r="GI109" s="187"/>
      <c r="GJ109" s="187"/>
      <c r="GK109" s="187"/>
      <c r="GL109" s="187"/>
      <c r="GM109" s="187"/>
      <c r="GN109" s="187"/>
      <c r="GO109" s="187"/>
      <c r="GP109" s="187"/>
      <c r="GQ109" s="187"/>
      <c r="GR109" s="187"/>
      <c r="GS109" s="187"/>
      <c r="GT109" s="187"/>
      <c r="GU109" s="187"/>
      <c r="GV109" s="187"/>
      <c r="GW109" s="187"/>
      <c r="GX109" s="187"/>
      <c r="GY109" s="187"/>
      <c r="GZ109" s="187"/>
      <c r="HA109" s="187"/>
      <c r="HB109" s="190"/>
      <c r="HC109" s="190"/>
      <c r="HD109" s="190"/>
      <c r="HE109" s="190"/>
      <c r="HF109" s="190"/>
      <c r="HG109" s="190"/>
      <c r="HH109" s="190"/>
      <c r="HI109" s="190"/>
      <c r="HJ109" s="190"/>
      <c r="HK109" s="190"/>
      <c r="HL109" s="190"/>
      <c r="HM109" s="190"/>
      <c r="HN109" s="190"/>
      <c r="HO109" s="190"/>
      <c r="HP109" s="190"/>
      <c r="HQ109" s="190"/>
      <c r="HR109" s="190"/>
      <c r="HS109" s="190"/>
      <c r="HT109" s="190"/>
      <c r="HU109" s="190"/>
      <c r="HV109" s="190"/>
      <c r="HW109" s="190"/>
      <c r="HX109" s="190"/>
      <c r="HY109" s="190"/>
      <c r="HZ109" s="190"/>
      <c r="IA109" s="190"/>
      <c r="IB109" s="190"/>
    </row>
    <row r="110" spans="1:236" s="102" customFormat="1" ht="21.75" customHeight="1">
      <c r="A110" s="153" t="s">
        <v>85</v>
      </c>
      <c r="B110" s="154"/>
      <c r="C110" s="154"/>
      <c r="D110" s="154"/>
      <c r="E110" s="155"/>
      <c r="F110" s="174"/>
      <c r="G110" s="174"/>
      <c r="H110" s="174"/>
      <c r="I110" s="174"/>
      <c r="J110" s="186"/>
      <c r="K110" s="186"/>
      <c r="L110" s="186"/>
      <c r="M110" s="186"/>
      <c r="N110" s="186"/>
      <c r="O110" s="186"/>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c r="CH110" s="185"/>
      <c r="CI110" s="185"/>
      <c r="CJ110" s="185"/>
      <c r="CK110" s="185"/>
      <c r="CL110" s="185"/>
      <c r="CM110" s="185"/>
      <c r="CN110" s="185"/>
      <c r="CO110" s="185"/>
      <c r="CP110" s="185"/>
      <c r="CQ110" s="185"/>
      <c r="CR110" s="185"/>
      <c r="CS110" s="185"/>
      <c r="CT110" s="185"/>
      <c r="CU110" s="185"/>
      <c r="CV110" s="185"/>
      <c r="CW110" s="185"/>
      <c r="CX110" s="185"/>
      <c r="CY110" s="185"/>
      <c r="CZ110" s="185"/>
      <c r="DA110" s="185"/>
      <c r="DB110" s="185"/>
      <c r="DC110" s="185"/>
      <c r="DD110" s="185"/>
      <c r="DE110" s="185"/>
      <c r="DF110" s="185"/>
      <c r="DG110" s="185"/>
      <c r="DH110" s="185"/>
      <c r="DI110" s="185"/>
      <c r="DJ110" s="185"/>
      <c r="DK110" s="185"/>
      <c r="DL110" s="185"/>
      <c r="DM110" s="185"/>
      <c r="DN110" s="185"/>
      <c r="DO110" s="185"/>
      <c r="DP110" s="185"/>
      <c r="DQ110" s="185"/>
      <c r="DR110" s="185"/>
      <c r="DS110" s="185"/>
      <c r="DT110" s="185"/>
      <c r="DU110" s="185"/>
      <c r="DV110" s="185"/>
      <c r="DW110" s="185"/>
      <c r="DX110" s="185"/>
      <c r="DY110" s="185"/>
      <c r="DZ110" s="185"/>
      <c r="EA110" s="185"/>
      <c r="EB110" s="185"/>
      <c r="EC110" s="185"/>
      <c r="ED110" s="185"/>
      <c r="EE110" s="185"/>
      <c r="EF110" s="185"/>
      <c r="EG110" s="185"/>
      <c r="EH110" s="185"/>
      <c r="EI110" s="185"/>
      <c r="EJ110" s="185"/>
      <c r="EK110" s="185"/>
      <c r="EL110" s="185"/>
      <c r="EM110" s="185"/>
      <c r="EN110" s="185"/>
      <c r="EO110" s="185"/>
      <c r="EP110" s="185"/>
      <c r="EQ110" s="185"/>
      <c r="ER110" s="185"/>
      <c r="ES110" s="185"/>
      <c r="ET110" s="185"/>
      <c r="EU110" s="185"/>
      <c r="EV110" s="185"/>
      <c r="EW110" s="185"/>
      <c r="EX110" s="185"/>
      <c r="EY110" s="185"/>
      <c r="EZ110" s="185"/>
      <c r="FA110" s="185"/>
      <c r="FB110" s="185"/>
      <c r="FC110" s="185"/>
      <c r="FD110" s="185"/>
      <c r="FE110" s="185"/>
      <c r="FF110" s="185"/>
      <c r="FG110" s="185"/>
      <c r="FH110" s="185"/>
      <c r="FI110" s="185"/>
      <c r="FJ110" s="185"/>
      <c r="FK110" s="185"/>
      <c r="FL110" s="185"/>
      <c r="FM110" s="185"/>
      <c r="FN110" s="185"/>
      <c r="FO110" s="185"/>
      <c r="FP110" s="185"/>
      <c r="FQ110" s="185"/>
      <c r="FR110" s="185"/>
      <c r="FS110" s="185"/>
      <c r="FT110" s="185"/>
      <c r="FU110" s="185"/>
      <c r="FV110" s="185"/>
      <c r="FW110" s="185"/>
      <c r="FX110" s="185"/>
      <c r="FY110" s="185"/>
      <c r="FZ110" s="185"/>
      <c r="GA110" s="185"/>
      <c r="GB110" s="185"/>
      <c r="GC110" s="185"/>
      <c r="GD110" s="185"/>
      <c r="GE110" s="185"/>
      <c r="GF110" s="185"/>
      <c r="GG110" s="185"/>
      <c r="GH110" s="185"/>
      <c r="GI110" s="185"/>
      <c r="GJ110" s="185"/>
      <c r="GK110" s="185"/>
      <c r="GL110" s="185"/>
      <c r="GM110" s="185"/>
      <c r="GN110" s="185"/>
      <c r="GO110" s="185"/>
      <c r="GP110" s="185"/>
      <c r="GQ110" s="185"/>
      <c r="GR110" s="185"/>
      <c r="GS110" s="185"/>
      <c r="GT110" s="185"/>
      <c r="GU110" s="185"/>
      <c r="GV110" s="185"/>
      <c r="GW110" s="185"/>
      <c r="GX110" s="185"/>
      <c r="GY110" s="185"/>
      <c r="GZ110" s="185"/>
      <c r="HA110" s="185"/>
      <c r="HB110" s="188"/>
      <c r="HC110" s="188"/>
      <c r="HD110" s="188"/>
      <c r="HE110" s="188"/>
      <c r="HF110" s="188"/>
      <c r="HG110" s="188"/>
      <c r="HH110" s="188"/>
      <c r="HI110" s="188"/>
      <c r="HJ110" s="188"/>
      <c r="HK110" s="188"/>
      <c r="HL110" s="188"/>
      <c r="HM110" s="188"/>
      <c r="HN110" s="188"/>
      <c r="HO110" s="188"/>
      <c r="HP110" s="188"/>
      <c r="HQ110" s="188"/>
      <c r="HR110" s="188"/>
      <c r="HS110" s="188"/>
      <c r="HT110" s="188"/>
      <c r="HU110" s="188"/>
      <c r="HV110" s="188"/>
      <c r="HW110" s="188"/>
      <c r="HX110" s="188"/>
      <c r="HY110" s="188"/>
      <c r="HZ110" s="188"/>
      <c r="IA110" s="188"/>
      <c r="IB110" s="188"/>
    </row>
    <row r="111" spans="1:236" s="103" customFormat="1" ht="21.75" customHeight="1">
      <c r="A111" s="153" t="s">
        <v>70</v>
      </c>
      <c r="B111" s="154"/>
      <c r="C111" s="154"/>
      <c r="D111" s="154"/>
      <c r="E111" s="155"/>
      <c r="F111" s="174"/>
      <c r="G111" s="174"/>
      <c r="H111" s="174"/>
      <c r="I111" s="156"/>
      <c r="J111" s="185"/>
      <c r="K111" s="185"/>
      <c r="L111" s="185"/>
      <c r="M111" s="185"/>
      <c r="N111" s="185"/>
      <c r="O111" s="185"/>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6"/>
      <c r="AZ111" s="186"/>
      <c r="BA111" s="186"/>
      <c r="BB111" s="186"/>
      <c r="BC111" s="186"/>
      <c r="BD111" s="186"/>
      <c r="BE111" s="186"/>
      <c r="BF111" s="186"/>
      <c r="BG111" s="186"/>
      <c r="BH111" s="186"/>
      <c r="BI111" s="186"/>
      <c r="BJ111" s="186"/>
      <c r="BK111" s="186"/>
      <c r="BL111" s="186"/>
      <c r="BM111" s="186"/>
      <c r="BN111" s="186"/>
      <c r="BO111" s="186"/>
      <c r="BP111" s="186"/>
      <c r="BQ111" s="186"/>
      <c r="BR111" s="186"/>
      <c r="BS111" s="186"/>
      <c r="BT111" s="186"/>
      <c r="BU111" s="186"/>
      <c r="BV111" s="186"/>
      <c r="BW111" s="186"/>
      <c r="BX111" s="186"/>
      <c r="BY111" s="186"/>
      <c r="BZ111" s="186"/>
      <c r="CA111" s="186"/>
      <c r="CB111" s="186"/>
      <c r="CC111" s="186"/>
      <c r="CD111" s="186"/>
      <c r="CE111" s="186"/>
      <c r="CF111" s="186"/>
      <c r="CG111" s="186"/>
      <c r="CH111" s="186"/>
      <c r="CI111" s="186"/>
      <c r="CJ111" s="186"/>
      <c r="CK111" s="186"/>
      <c r="CL111" s="186"/>
      <c r="CM111" s="186"/>
      <c r="CN111" s="186"/>
      <c r="CO111" s="186"/>
      <c r="CP111" s="186"/>
      <c r="CQ111" s="186"/>
      <c r="CR111" s="186"/>
      <c r="CS111" s="186"/>
      <c r="CT111" s="186"/>
      <c r="CU111" s="186"/>
      <c r="CV111" s="186"/>
      <c r="CW111" s="186"/>
      <c r="CX111" s="186"/>
      <c r="CY111" s="186"/>
      <c r="CZ111" s="186"/>
      <c r="DA111" s="186"/>
      <c r="DB111" s="186"/>
      <c r="DC111" s="186"/>
      <c r="DD111" s="186"/>
      <c r="DE111" s="186"/>
      <c r="DF111" s="186"/>
      <c r="DG111" s="186"/>
      <c r="DH111" s="186"/>
      <c r="DI111" s="186"/>
      <c r="DJ111" s="186"/>
      <c r="DK111" s="186"/>
      <c r="DL111" s="186"/>
      <c r="DM111" s="186"/>
      <c r="DN111" s="186"/>
      <c r="DO111" s="186"/>
      <c r="DP111" s="186"/>
      <c r="DQ111" s="186"/>
      <c r="DR111" s="186"/>
      <c r="DS111" s="186"/>
      <c r="DT111" s="186"/>
      <c r="DU111" s="186"/>
      <c r="DV111" s="186"/>
      <c r="DW111" s="186"/>
      <c r="DX111" s="186"/>
      <c r="DY111" s="186"/>
      <c r="DZ111" s="186"/>
      <c r="EA111" s="186"/>
      <c r="EB111" s="186"/>
      <c r="EC111" s="186"/>
      <c r="ED111" s="186"/>
      <c r="EE111" s="186"/>
      <c r="EF111" s="186"/>
      <c r="EG111" s="186"/>
      <c r="EH111" s="186"/>
      <c r="EI111" s="186"/>
      <c r="EJ111" s="186"/>
      <c r="EK111" s="186"/>
      <c r="EL111" s="186"/>
      <c r="EM111" s="186"/>
      <c r="EN111" s="186"/>
      <c r="EO111" s="186"/>
      <c r="EP111" s="186"/>
      <c r="EQ111" s="186"/>
      <c r="ER111" s="186"/>
      <c r="ES111" s="186"/>
      <c r="ET111" s="186"/>
      <c r="EU111" s="186"/>
      <c r="EV111" s="186"/>
      <c r="EW111" s="186"/>
      <c r="EX111" s="186"/>
      <c r="EY111" s="186"/>
      <c r="EZ111" s="186"/>
      <c r="FA111" s="186"/>
      <c r="FB111" s="186"/>
      <c r="FC111" s="186"/>
      <c r="FD111" s="186"/>
      <c r="FE111" s="186"/>
      <c r="FF111" s="186"/>
      <c r="FG111" s="186"/>
      <c r="FH111" s="186"/>
      <c r="FI111" s="186"/>
      <c r="FJ111" s="186"/>
      <c r="FK111" s="186"/>
      <c r="FL111" s="186"/>
      <c r="FM111" s="186"/>
      <c r="FN111" s="186"/>
      <c r="FO111" s="186"/>
      <c r="FP111" s="186"/>
      <c r="FQ111" s="186"/>
      <c r="FR111" s="186"/>
      <c r="FS111" s="186"/>
      <c r="FT111" s="186"/>
      <c r="FU111" s="186"/>
      <c r="FV111" s="186"/>
      <c r="FW111" s="186"/>
      <c r="FX111" s="186"/>
      <c r="FY111" s="186"/>
      <c r="FZ111" s="186"/>
      <c r="GA111" s="186"/>
      <c r="GB111" s="186"/>
      <c r="GC111" s="186"/>
      <c r="GD111" s="186"/>
      <c r="GE111" s="186"/>
      <c r="GF111" s="186"/>
      <c r="GG111" s="186"/>
      <c r="GH111" s="186"/>
      <c r="GI111" s="186"/>
      <c r="GJ111" s="186"/>
      <c r="GK111" s="186"/>
      <c r="GL111" s="186"/>
      <c r="GM111" s="186"/>
      <c r="GN111" s="186"/>
      <c r="GO111" s="186"/>
      <c r="GP111" s="186"/>
      <c r="GQ111" s="186"/>
      <c r="GR111" s="186"/>
      <c r="GS111" s="186"/>
      <c r="GT111" s="186"/>
      <c r="GU111" s="186"/>
      <c r="GV111" s="186"/>
      <c r="GW111" s="186"/>
      <c r="GX111" s="186"/>
      <c r="GY111" s="186"/>
      <c r="GZ111" s="186"/>
      <c r="HA111" s="186"/>
      <c r="HB111" s="189"/>
      <c r="HC111" s="189"/>
      <c r="HD111" s="189"/>
      <c r="HE111" s="189"/>
      <c r="HF111" s="189"/>
      <c r="HG111" s="189"/>
      <c r="HH111" s="189"/>
      <c r="HI111" s="189"/>
      <c r="HJ111" s="189"/>
      <c r="HK111" s="189"/>
      <c r="HL111" s="189"/>
      <c r="HM111" s="189"/>
      <c r="HN111" s="189"/>
      <c r="HO111" s="189"/>
      <c r="HP111" s="189"/>
      <c r="HQ111" s="189"/>
      <c r="HR111" s="189"/>
      <c r="HS111" s="189"/>
      <c r="HT111" s="189"/>
      <c r="HU111" s="189"/>
      <c r="HV111" s="189"/>
      <c r="HW111" s="189"/>
      <c r="HX111" s="189"/>
      <c r="HY111" s="189"/>
      <c r="HZ111" s="189"/>
      <c r="IA111" s="189"/>
      <c r="IB111" s="189"/>
    </row>
    <row r="112" spans="1:236" s="102" customFormat="1" ht="21.75" customHeight="1">
      <c r="A112" s="153" t="s">
        <v>71</v>
      </c>
      <c r="B112" s="154"/>
      <c r="C112" s="154"/>
      <c r="D112" s="154"/>
      <c r="E112" s="155"/>
      <c r="F112" s="174"/>
      <c r="G112" s="174"/>
      <c r="H112" s="174"/>
      <c r="I112" s="174"/>
      <c r="J112" s="187"/>
      <c r="K112" s="187"/>
      <c r="L112" s="187"/>
      <c r="M112" s="187"/>
      <c r="N112" s="187"/>
      <c r="O112" s="187"/>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c r="CH112" s="185"/>
      <c r="CI112" s="185"/>
      <c r="CJ112" s="185"/>
      <c r="CK112" s="185"/>
      <c r="CL112" s="185"/>
      <c r="CM112" s="185"/>
      <c r="CN112" s="185"/>
      <c r="CO112" s="185"/>
      <c r="CP112" s="185"/>
      <c r="CQ112" s="185"/>
      <c r="CR112" s="185"/>
      <c r="CS112" s="185"/>
      <c r="CT112" s="185"/>
      <c r="CU112" s="185"/>
      <c r="CV112" s="185"/>
      <c r="CW112" s="185"/>
      <c r="CX112" s="185"/>
      <c r="CY112" s="185"/>
      <c r="CZ112" s="185"/>
      <c r="DA112" s="185"/>
      <c r="DB112" s="185"/>
      <c r="DC112" s="185"/>
      <c r="DD112" s="185"/>
      <c r="DE112" s="185"/>
      <c r="DF112" s="185"/>
      <c r="DG112" s="185"/>
      <c r="DH112" s="185"/>
      <c r="DI112" s="185"/>
      <c r="DJ112" s="185"/>
      <c r="DK112" s="185"/>
      <c r="DL112" s="185"/>
      <c r="DM112" s="185"/>
      <c r="DN112" s="185"/>
      <c r="DO112" s="185"/>
      <c r="DP112" s="185"/>
      <c r="DQ112" s="185"/>
      <c r="DR112" s="185"/>
      <c r="DS112" s="185"/>
      <c r="DT112" s="185"/>
      <c r="DU112" s="185"/>
      <c r="DV112" s="185"/>
      <c r="DW112" s="185"/>
      <c r="DX112" s="185"/>
      <c r="DY112" s="185"/>
      <c r="DZ112" s="185"/>
      <c r="EA112" s="185"/>
      <c r="EB112" s="185"/>
      <c r="EC112" s="185"/>
      <c r="ED112" s="185"/>
      <c r="EE112" s="185"/>
      <c r="EF112" s="185"/>
      <c r="EG112" s="185"/>
      <c r="EH112" s="185"/>
      <c r="EI112" s="185"/>
      <c r="EJ112" s="185"/>
      <c r="EK112" s="185"/>
      <c r="EL112" s="185"/>
      <c r="EM112" s="185"/>
      <c r="EN112" s="185"/>
      <c r="EO112" s="185"/>
      <c r="EP112" s="185"/>
      <c r="EQ112" s="185"/>
      <c r="ER112" s="185"/>
      <c r="ES112" s="185"/>
      <c r="ET112" s="185"/>
      <c r="EU112" s="185"/>
      <c r="EV112" s="185"/>
      <c r="EW112" s="185"/>
      <c r="EX112" s="185"/>
      <c r="EY112" s="185"/>
      <c r="EZ112" s="185"/>
      <c r="FA112" s="185"/>
      <c r="FB112" s="185"/>
      <c r="FC112" s="185"/>
      <c r="FD112" s="185"/>
      <c r="FE112" s="185"/>
      <c r="FF112" s="185"/>
      <c r="FG112" s="185"/>
      <c r="FH112" s="185"/>
      <c r="FI112" s="185"/>
      <c r="FJ112" s="185"/>
      <c r="FK112" s="185"/>
      <c r="FL112" s="185"/>
      <c r="FM112" s="185"/>
      <c r="FN112" s="185"/>
      <c r="FO112" s="185"/>
      <c r="FP112" s="185"/>
      <c r="FQ112" s="185"/>
      <c r="FR112" s="185"/>
      <c r="FS112" s="185"/>
      <c r="FT112" s="185"/>
      <c r="FU112" s="185"/>
      <c r="FV112" s="185"/>
      <c r="FW112" s="185"/>
      <c r="FX112" s="185"/>
      <c r="FY112" s="185"/>
      <c r="FZ112" s="185"/>
      <c r="GA112" s="185"/>
      <c r="GB112" s="185"/>
      <c r="GC112" s="185"/>
      <c r="GD112" s="185"/>
      <c r="GE112" s="185"/>
      <c r="GF112" s="185"/>
      <c r="GG112" s="185"/>
      <c r="GH112" s="185"/>
      <c r="GI112" s="185"/>
      <c r="GJ112" s="185"/>
      <c r="GK112" s="185"/>
      <c r="GL112" s="185"/>
      <c r="GM112" s="185"/>
      <c r="GN112" s="185"/>
      <c r="GO112" s="185"/>
      <c r="GP112" s="185"/>
      <c r="GQ112" s="185"/>
      <c r="GR112" s="185"/>
      <c r="GS112" s="185"/>
      <c r="GT112" s="185"/>
      <c r="GU112" s="185"/>
      <c r="GV112" s="185"/>
      <c r="GW112" s="185"/>
      <c r="GX112" s="185"/>
      <c r="GY112" s="185"/>
      <c r="GZ112" s="185"/>
      <c r="HA112" s="185"/>
      <c r="HB112" s="188"/>
      <c r="HC112" s="188"/>
      <c r="HD112" s="188"/>
      <c r="HE112" s="188"/>
      <c r="HF112" s="188"/>
      <c r="HG112" s="188"/>
      <c r="HH112" s="188"/>
      <c r="HI112" s="188"/>
      <c r="HJ112" s="188"/>
      <c r="HK112" s="188"/>
      <c r="HL112" s="188"/>
      <c r="HM112" s="188"/>
      <c r="HN112" s="188"/>
      <c r="HO112" s="188"/>
      <c r="HP112" s="188"/>
      <c r="HQ112" s="188"/>
      <c r="HR112" s="188"/>
      <c r="HS112" s="188"/>
      <c r="HT112" s="188"/>
      <c r="HU112" s="188"/>
      <c r="HV112" s="188"/>
      <c r="HW112" s="188"/>
      <c r="HX112" s="188"/>
      <c r="HY112" s="188"/>
      <c r="HZ112" s="188"/>
      <c r="IA112" s="188"/>
      <c r="IB112" s="188"/>
    </row>
    <row r="113" spans="1:236" s="104" customFormat="1" ht="21.75" customHeight="1">
      <c r="A113" s="175">
        <v>1</v>
      </c>
      <c r="B113" s="176" t="s">
        <v>84</v>
      </c>
      <c r="C113" s="176"/>
      <c r="D113" s="176"/>
      <c r="E113" s="176"/>
      <c r="F113" s="174"/>
      <c r="G113" s="174"/>
      <c r="H113" s="174"/>
      <c r="I113" s="17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7"/>
      <c r="DA113" s="187"/>
      <c r="DB113" s="187"/>
      <c r="DC113" s="187"/>
      <c r="DD113" s="187"/>
      <c r="DE113" s="187"/>
      <c r="DF113" s="187"/>
      <c r="DG113" s="187"/>
      <c r="DH113" s="187"/>
      <c r="DI113" s="187"/>
      <c r="DJ113" s="187"/>
      <c r="DK113" s="187"/>
      <c r="DL113" s="187"/>
      <c r="DM113" s="187"/>
      <c r="DN113" s="187"/>
      <c r="DO113" s="187"/>
      <c r="DP113" s="187"/>
      <c r="DQ113" s="187"/>
      <c r="DR113" s="187"/>
      <c r="DS113" s="187"/>
      <c r="DT113" s="187"/>
      <c r="DU113" s="187"/>
      <c r="DV113" s="187"/>
      <c r="DW113" s="187"/>
      <c r="DX113" s="187"/>
      <c r="DY113" s="187"/>
      <c r="DZ113" s="187"/>
      <c r="EA113" s="187"/>
      <c r="EB113" s="187"/>
      <c r="EC113" s="187"/>
      <c r="ED113" s="187"/>
      <c r="EE113" s="187"/>
      <c r="EF113" s="187"/>
      <c r="EG113" s="187"/>
      <c r="EH113" s="187"/>
      <c r="EI113" s="187"/>
      <c r="EJ113" s="187"/>
      <c r="EK113" s="187"/>
      <c r="EL113" s="187"/>
      <c r="EM113" s="187"/>
      <c r="EN113" s="187"/>
      <c r="EO113" s="187"/>
      <c r="EP113" s="187"/>
      <c r="EQ113" s="187"/>
      <c r="ER113" s="187"/>
      <c r="ES113" s="187"/>
      <c r="ET113" s="187"/>
      <c r="EU113" s="187"/>
      <c r="EV113" s="187"/>
      <c r="EW113" s="187"/>
      <c r="EX113" s="187"/>
      <c r="EY113" s="187"/>
      <c r="EZ113" s="187"/>
      <c r="FA113" s="187"/>
      <c r="FB113" s="187"/>
      <c r="FC113" s="187"/>
      <c r="FD113" s="187"/>
      <c r="FE113" s="187"/>
      <c r="FF113" s="187"/>
      <c r="FG113" s="187"/>
      <c r="FH113" s="187"/>
      <c r="FI113" s="187"/>
      <c r="FJ113" s="187"/>
      <c r="FK113" s="187"/>
      <c r="FL113" s="187"/>
      <c r="FM113" s="187"/>
      <c r="FN113" s="187"/>
      <c r="FO113" s="187"/>
      <c r="FP113" s="187"/>
      <c r="FQ113" s="187"/>
      <c r="FR113" s="187"/>
      <c r="FS113" s="187"/>
      <c r="FT113" s="187"/>
      <c r="FU113" s="187"/>
      <c r="FV113" s="187"/>
      <c r="FW113" s="187"/>
      <c r="FX113" s="187"/>
      <c r="FY113" s="187"/>
      <c r="FZ113" s="187"/>
      <c r="GA113" s="187"/>
      <c r="GB113" s="187"/>
      <c r="GC113" s="187"/>
      <c r="GD113" s="187"/>
      <c r="GE113" s="187"/>
      <c r="GF113" s="187"/>
      <c r="GG113" s="187"/>
      <c r="GH113" s="187"/>
      <c r="GI113" s="187"/>
      <c r="GJ113" s="187"/>
      <c r="GK113" s="187"/>
      <c r="GL113" s="187"/>
      <c r="GM113" s="187"/>
      <c r="GN113" s="187"/>
      <c r="GO113" s="187"/>
      <c r="GP113" s="187"/>
      <c r="GQ113" s="187"/>
      <c r="GR113" s="187"/>
      <c r="GS113" s="187"/>
      <c r="GT113" s="187"/>
      <c r="GU113" s="187"/>
      <c r="GV113" s="187"/>
      <c r="GW113" s="187"/>
      <c r="GX113" s="187"/>
      <c r="GY113" s="187"/>
      <c r="GZ113" s="187"/>
      <c r="HA113" s="187"/>
      <c r="HB113" s="190"/>
      <c r="HC113" s="190"/>
      <c r="HD113" s="190"/>
      <c r="HE113" s="190"/>
      <c r="HF113" s="190"/>
      <c r="HG113" s="190"/>
      <c r="HH113" s="190"/>
      <c r="HI113" s="190"/>
      <c r="HJ113" s="190"/>
      <c r="HK113" s="190"/>
      <c r="HL113" s="190"/>
      <c r="HM113" s="190"/>
      <c r="HN113" s="190"/>
      <c r="HO113" s="190"/>
      <c r="HP113" s="190"/>
      <c r="HQ113" s="190"/>
      <c r="HR113" s="190"/>
      <c r="HS113" s="190"/>
      <c r="HT113" s="190"/>
      <c r="HU113" s="190"/>
      <c r="HV113" s="190"/>
      <c r="HW113" s="190"/>
      <c r="HX113" s="190"/>
      <c r="HY113" s="190"/>
      <c r="HZ113" s="190"/>
      <c r="IA113" s="190"/>
      <c r="IB113" s="190"/>
    </row>
    <row r="114" spans="1:236" s="104" customFormat="1" ht="21.75" customHeight="1">
      <c r="A114" s="178"/>
      <c r="B114" s="128" t="s">
        <v>20</v>
      </c>
      <c r="C114" s="129"/>
      <c r="D114" s="129"/>
      <c r="E114" s="130"/>
      <c r="F114" s="174"/>
      <c r="G114" s="174"/>
      <c r="H114" s="174"/>
      <c r="I114" s="17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c r="BS114" s="187"/>
      <c r="BT114" s="187"/>
      <c r="BU114" s="187"/>
      <c r="BV114" s="187"/>
      <c r="BW114" s="187"/>
      <c r="BX114" s="187"/>
      <c r="BY114" s="187"/>
      <c r="BZ114" s="187"/>
      <c r="CA114" s="187"/>
      <c r="CB114" s="187"/>
      <c r="CC114" s="187"/>
      <c r="CD114" s="187"/>
      <c r="CE114" s="187"/>
      <c r="CF114" s="187"/>
      <c r="CG114" s="187"/>
      <c r="CH114" s="187"/>
      <c r="CI114" s="187"/>
      <c r="CJ114" s="187"/>
      <c r="CK114" s="187"/>
      <c r="CL114" s="187"/>
      <c r="CM114" s="187"/>
      <c r="CN114" s="187"/>
      <c r="CO114" s="187"/>
      <c r="CP114" s="187"/>
      <c r="CQ114" s="187"/>
      <c r="CR114" s="187"/>
      <c r="CS114" s="187"/>
      <c r="CT114" s="187"/>
      <c r="CU114" s="187"/>
      <c r="CV114" s="187"/>
      <c r="CW114" s="187"/>
      <c r="CX114" s="187"/>
      <c r="CY114" s="187"/>
      <c r="CZ114" s="187"/>
      <c r="DA114" s="187"/>
      <c r="DB114" s="187"/>
      <c r="DC114" s="187"/>
      <c r="DD114" s="187"/>
      <c r="DE114" s="187"/>
      <c r="DF114" s="187"/>
      <c r="DG114" s="187"/>
      <c r="DH114" s="187"/>
      <c r="DI114" s="187"/>
      <c r="DJ114" s="187"/>
      <c r="DK114" s="187"/>
      <c r="DL114" s="187"/>
      <c r="DM114" s="187"/>
      <c r="DN114" s="187"/>
      <c r="DO114" s="187"/>
      <c r="DP114" s="187"/>
      <c r="DQ114" s="187"/>
      <c r="DR114" s="187"/>
      <c r="DS114" s="187"/>
      <c r="DT114" s="187"/>
      <c r="DU114" s="187"/>
      <c r="DV114" s="187"/>
      <c r="DW114" s="187"/>
      <c r="DX114" s="187"/>
      <c r="DY114" s="187"/>
      <c r="DZ114" s="187"/>
      <c r="EA114" s="187"/>
      <c r="EB114" s="187"/>
      <c r="EC114" s="187"/>
      <c r="ED114" s="187"/>
      <c r="EE114" s="187"/>
      <c r="EF114" s="187"/>
      <c r="EG114" s="187"/>
      <c r="EH114" s="187"/>
      <c r="EI114" s="187"/>
      <c r="EJ114" s="187"/>
      <c r="EK114" s="187"/>
      <c r="EL114" s="187"/>
      <c r="EM114" s="187"/>
      <c r="EN114" s="187"/>
      <c r="EO114" s="187"/>
      <c r="EP114" s="187"/>
      <c r="EQ114" s="187"/>
      <c r="ER114" s="187"/>
      <c r="ES114" s="187"/>
      <c r="ET114" s="187"/>
      <c r="EU114" s="187"/>
      <c r="EV114" s="187"/>
      <c r="EW114" s="187"/>
      <c r="EX114" s="187"/>
      <c r="EY114" s="187"/>
      <c r="EZ114" s="187"/>
      <c r="FA114" s="187"/>
      <c r="FB114" s="187"/>
      <c r="FC114" s="187"/>
      <c r="FD114" s="187"/>
      <c r="FE114" s="187"/>
      <c r="FF114" s="187"/>
      <c r="FG114" s="187"/>
      <c r="FH114" s="187"/>
      <c r="FI114" s="187"/>
      <c r="FJ114" s="187"/>
      <c r="FK114" s="187"/>
      <c r="FL114" s="187"/>
      <c r="FM114" s="187"/>
      <c r="FN114" s="187"/>
      <c r="FO114" s="187"/>
      <c r="FP114" s="187"/>
      <c r="FQ114" s="187"/>
      <c r="FR114" s="187"/>
      <c r="FS114" s="187"/>
      <c r="FT114" s="187"/>
      <c r="FU114" s="187"/>
      <c r="FV114" s="187"/>
      <c r="FW114" s="187"/>
      <c r="FX114" s="187"/>
      <c r="FY114" s="187"/>
      <c r="FZ114" s="187"/>
      <c r="GA114" s="187"/>
      <c r="GB114" s="187"/>
      <c r="GC114" s="187"/>
      <c r="GD114" s="187"/>
      <c r="GE114" s="187"/>
      <c r="GF114" s="187"/>
      <c r="GG114" s="187"/>
      <c r="GH114" s="187"/>
      <c r="GI114" s="187"/>
      <c r="GJ114" s="187"/>
      <c r="GK114" s="187"/>
      <c r="GL114" s="187"/>
      <c r="GM114" s="187"/>
      <c r="GN114" s="187"/>
      <c r="GO114" s="187"/>
      <c r="GP114" s="187"/>
      <c r="GQ114" s="187"/>
      <c r="GR114" s="187"/>
      <c r="GS114" s="187"/>
      <c r="GT114" s="187"/>
      <c r="GU114" s="187"/>
      <c r="GV114" s="187"/>
      <c r="GW114" s="187"/>
      <c r="GX114" s="187"/>
      <c r="GY114" s="187"/>
      <c r="GZ114" s="187"/>
      <c r="HA114" s="187"/>
      <c r="HB114" s="190"/>
      <c r="HC114" s="190"/>
      <c r="HD114" s="190"/>
      <c r="HE114" s="190"/>
      <c r="HF114" s="190"/>
      <c r="HG114" s="190"/>
      <c r="HH114" s="190"/>
      <c r="HI114" s="190"/>
      <c r="HJ114" s="190"/>
      <c r="HK114" s="190"/>
      <c r="HL114" s="190"/>
      <c r="HM114" s="190"/>
      <c r="HN114" s="190"/>
      <c r="HO114" s="190"/>
      <c r="HP114" s="190"/>
      <c r="HQ114" s="190"/>
      <c r="HR114" s="190"/>
      <c r="HS114" s="190"/>
      <c r="HT114" s="190"/>
      <c r="HU114" s="190"/>
      <c r="HV114" s="190"/>
      <c r="HW114" s="190"/>
      <c r="HX114" s="190"/>
      <c r="HY114" s="190"/>
      <c r="HZ114" s="190"/>
      <c r="IA114" s="190"/>
      <c r="IB114" s="190"/>
    </row>
    <row r="115" spans="1:9" s="104" customFormat="1" ht="19.5" customHeight="1">
      <c r="A115" s="179">
        <v>2</v>
      </c>
      <c r="B115" s="180" t="s">
        <v>86</v>
      </c>
      <c r="C115" s="181"/>
      <c r="D115" s="182"/>
      <c r="E115" s="183"/>
      <c r="F115" s="184"/>
      <c r="G115" s="184"/>
      <c r="H115" s="184"/>
      <c r="I115" s="184"/>
    </row>
  </sheetData>
  <sheetProtection/>
  <mergeCells count="123">
    <mergeCell ref="A2:I2"/>
    <mergeCell ref="A6:E6"/>
    <mergeCell ref="A7:E7"/>
    <mergeCell ref="A8:E8"/>
    <mergeCell ref="A9:E9"/>
    <mergeCell ref="B10:E10"/>
    <mergeCell ref="B11:E11"/>
    <mergeCell ref="B12:E12"/>
    <mergeCell ref="B13:E13"/>
    <mergeCell ref="B14:E14"/>
    <mergeCell ref="B15:E15"/>
    <mergeCell ref="B16:E16"/>
    <mergeCell ref="B17:E17"/>
    <mergeCell ref="B18:E18"/>
    <mergeCell ref="B19:E19"/>
    <mergeCell ref="C20:E20"/>
    <mergeCell ref="D21:E21"/>
    <mergeCell ref="D22:E22"/>
    <mergeCell ref="D23:E23"/>
    <mergeCell ref="D24:E24"/>
    <mergeCell ref="D25:E25"/>
    <mergeCell ref="D26:E26"/>
    <mergeCell ref="D27:E27"/>
    <mergeCell ref="D28:E28"/>
    <mergeCell ref="D29:E29"/>
    <mergeCell ref="C30:E30"/>
    <mergeCell ref="C31:E31"/>
    <mergeCell ref="C32:E32"/>
    <mergeCell ref="C33:E33"/>
    <mergeCell ref="C34:E34"/>
    <mergeCell ref="C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A81:E81"/>
    <mergeCell ref="A82:E82"/>
    <mergeCell ref="A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A105:E105"/>
    <mergeCell ref="A106:E106"/>
    <mergeCell ref="A107:E107"/>
    <mergeCell ref="B108:E108"/>
    <mergeCell ref="B109:E109"/>
    <mergeCell ref="A110:E110"/>
    <mergeCell ref="A111:E111"/>
    <mergeCell ref="A112:E112"/>
    <mergeCell ref="B113:E113"/>
    <mergeCell ref="B114:E114"/>
    <mergeCell ref="B115:D115"/>
    <mergeCell ref="A4:A5"/>
    <mergeCell ref="A10:A17"/>
    <mergeCell ref="A18:A19"/>
    <mergeCell ref="A20:A31"/>
    <mergeCell ref="A32:A35"/>
    <mergeCell ref="A36:A37"/>
    <mergeCell ref="A38:A39"/>
    <mergeCell ref="A40:A41"/>
    <mergeCell ref="A42:A43"/>
    <mergeCell ref="A44:A45"/>
    <mergeCell ref="A46:A47"/>
    <mergeCell ref="A49:A50"/>
    <mergeCell ref="A51:A52"/>
    <mergeCell ref="A53:A54"/>
    <mergeCell ref="A56:A57"/>
    <mergeCell ref="A58:A80"/>
    <mergeCell ref="A84:A87"/>
    <mergeCell ref="A88:A89"/>
    <mergeCell ref="A90:A91"/>
    <mergeCell ref="A92:A93"/>
    <mergeCell ref="A94:A95"/>
    <mergeCell ref="A97:A98"/>
    <mergeCell ref="A99:A100"/>
    <mergeCell ref="A101:A102"/>
    <mergeCell ref="A103:A104"/>
    <mergeCell ref="A108:A109"/>
    <mergeCell ref="A113:A114"/>
    <mergeCell ref="B20:B31"/>
    <mergeCell ref="B32:B35"/>
    <mergeCell ref="C21:C29"/>
    <mergeCell ref="F4:F5"/>
    <mergeCell ref="H4:H5"/>
    <mergeCell ref="I4:I5"/>
    <mergeCell ref="B58:D80"/>
    <mergeCell ref="B4:E5"/>
  </mergeCells>
  <printOptions/>
  <pageMargins left="0.7513888888888889" right="0.7513888888888889" top="0.66875" bottom="0.6298611111111111" header="0.5" footer="0.5"/>
  <pageSetup fitToHeight="0" fitToWidth="1" horizontalDpi="600" verticalDpi="600" orientation="portrait" paperSize="9" scale="73"/>
</worksheet>
</file>

<file path=xl/worksheets/sheet3.xml><?xml version="1.0" encoding="utf-8"?>
<worksheet xmlns="http://schemas.openxmlformats.org/spreadsheetml/2006/main" xmlns:r="http://schemas.openxmlformats.org/officeDocument/2006/relationships">
  <dimension ref="A1:Y23"/>
  <sheetViews>
    <sheetView tabSelected="1" view="pageBreakPreview" zoomScaleSheetLayoutView="100" workbookViewId="0" topLeftCell="E1">
      <selection activeCell="Q10" sqref="Q10"/>
    </sheetView>
  </sheetViews>
  <sheetFormatPr defaultColWidth="9.00390625" defaultRowHeight="14.25"/>
  <cols>
    <col min="1" max="1" width="6.25390625" style="0" customWidth="1"/>
    <col min="3" max="3" width="18.50390625" style="0" customWidth="1"/>
    <col min="4" max="4" width="13.25390625" style="0" customWidth="1"/>
    <col min="5" max="5" width="34.875" style="0" customWidth="1"/>
    <col min="6" max="6" width="6.125" style="0" customWidth="1"/>
    <col min="7" max="7" width="7.25390625" style="0" customWidth="1"/>
    <col min="8" max="8" width="10.00390625" style="0" customWidth="1"/>
    <col min="9" max="9" width="10.75390625" style="0" customWidth="1"/>
    <col min="10" max="10" width="18.50390625" style="0" customWidth="1"/>
    <col min="11" max="13" width="10.00390625" style="0" bestFit="1" customWidth="1"/>
    <col min="15" max="15" width="9.375" style="0" bestFit="1" customWidth="1"/>
    <col min="20" max="21" width="10.375" style="0" bestFit="1" customWidth="1"/>
    <col min="22" max="23" width="9.375" style="0" bestFit="1" customWidth="1"/>
  </cols>
  <sheetData>
    <row r="1" spans="1:25" s="54" customFormat="1" ht="13.5" customHeight="1">
      <c r="A1" s="62" t="s">
        <v>87</v>
      </c>
      <c r="B1" s="62"/>
      <c r="F1" s="63"/>
      <c r="G1" s="63"/>
      <c r="H1" s="64"/>
      <c r="I1" s="78"/>
      <c r="J1" s="63"/>
      <c r="Q1" s="85"/>
      <c r="R1" s="85"/>
      <c r="S1" s="86"/>
      <c r="T1" s="86"/>
      <c r="U1" s="86"/>
      <c r="V1" s="86"/>
      <c r="W1" s="86"/>
      <c r="X1" s="87"/>
      <c r="Y1" s="87"/>
    </row>
    <row r="2" spans="1:25" s="54" customFormat="1" ht="25.5" customHeight="1">
      <c r="A2" s="65" t="s">
        <v>88</v>
      </c>
      <c r="B2" s="65"/>
      <c r="C2" s="65"/>
      <c r="D2" s="65"/>
      <c r="E2" s="65"/>
      <c r="F2" s="66"/>
      <c r="G2" s="66"/>
      <c r="H2" s="67"/>
      <c r="I2" s="79"/>
      <c r="J2" s="66"/>
      <c r="K2" s="65"/>
      <c r="L2" s="65"/>
      <c r="M2" s="65"/>
      <c r="N2" s="65"/>
      <c r="O2" s="65"/>
      <c r="P2" s="65"/>
      <c r="Q2" s="65"/>
      <c r="R2" s="65"/>
      <c r="S2" s="88"/>
      <c r="T2" s="88"/>
      <c r="U2" s="88"/>
      <c r="V2" s="88"/>
      <c r="W2" s="88"/>
      <c r="X2" s="88"/>
      <c r="Y2" s="88"/>
    </row>
    <row r="3" spans="1:25" s="54" customFormat="1" ht="18" customHeight="1">
      <c r="A3" s="68" t="s">
        <v>89</v>
      </c>
      <c r="B3" s="68"/>
      <c r="C3" s="68"/>
      <c r="D3" s="68"/>
      <c r="E3" s="68"/>
      <c r="F3" s="69"/>
      <c r="G3" s="69"/>
      <c r="H3" s="70"/>
      <c r="I3" s="80"/>
      <c r="J3" s="69"/>
      <c r="K3" s="68"/>
      <c r="L3" s="68"/>
      <c r="M3" s="68"/>
      <c r="N3" s="68"/>
      <c r="O3" s="68"/>
      <c r="P3" s="68"/>
      <c r="Q3" s="68"/>
      <c r="R3" s="68"/>
      <c r="S3" s="89"/>
      <c r="T3" s="89"/>
      <c r="U3" s="89"/>
      <c r="V3" s="89"/>
      <c r="W3" s="89"/>
      <c r="X3" s="89"/>
      <c r="Y3" s="89"/>
    </row>
    <row r="4" spans="1:25" s="55" customFormat="1" ht="24" customHeight="1">
      <c r="A4" s="5" t="s">
        <v>3</v>
      </c>
      <c r="B4" s="5" t="s">
        <v>90</v>
      </c>
      <c r="C4" s="5" t="s">
        <v>91</v>
      </c>
      <c r="D4" s="5" t="s">
        <v>92</v>
      </c>
      <c r="E4" s="5" t="s">
        <v>93</v>
      </c>
      <c r="F4" s="71" t="s">
        <v>94</v>
      </c>
      <c r="G4" s="71" t="s">
        <v>95</v>
      </c>
      <c r="H4" s="72" t="s">
        <v>96</v>
      </c>
      <c r="I4" s="72" t="s">
        <v>97</v>
      </c>
      <c r="J4" s="71" t="s">
        <v>98</v>
      </c>
      <c r="K4" s="5"/>
      <c r="L4" s="5" t="s">
        <v>99</v>
      </c>
      <c r="M4" s="5"/>
      <c r="N4" s="5"/>
      <c r="O4" s="5"/>
      <c r="P4" s="5"/>
      <c r="Q4" s="5"/>
      <c r="R4" s="5"/>
      <c r="S4" s="90" t="s">
        <v>100</v>
      </c>
      <c r="T4" s="90"/>
      <c r="U4" s="90"/>
      <c r="V4" s="90"/>
      <c r="W4" s="90"/>
      <c r="X4" s="5" t="s">
        <v>101</v>
      </c>
      <c r="Y4" s="94" t="s">
        <v>8</v>
      </c>
    </row>
    <row r="5" spans="1:25" s="55" customFormat="1" ht="27.75" customHeight="1">
      <c r="A5" s="5"/>
      <c r="B5" s="5"/>
      <c r="C5" s="5"/>
      <c r="D5" s="5"/>
      <c r="E5" s="5"/>
      <c r="F5" s="71"/>
      <c r="G5" s="71"/>
      <c r="H5" s="72"/>
      <c r="I5" s="72"/>
      <c r="J5" s="81" t="s">
        <v>102</v>
      </c>
      <c r="K5" s="6" t="s">
        <v>103</v>
      </c>
      <c r="L5" s="6" t="s">
        <v>104</v>
      </c>
      <c r="M5" s="6" t="s">
        <v>105</v>
      </c>
      <c r="N5" s="6" t="s">
        <v>106</v>
      </c>
      <c r="O5" s="6" t="s">
        <v>107</v>
      </c>
      <c r="P5" s="6" t="s">
        <v>108</v>
      </c>
      <c r="Q5" s="81" t="s">
        <v>109</v>
      </c>
      <c r="R5" s="81" t="s">
        <v>110</v>
      </c>
      <c r="S5" s="90" t="s">
        <v>111</v>
      </c>
      <c r="T5" s="90" t="s">
        <v>112</v>
      </c>
      <c r="U5" s="90" t="s">
        <v>113</v>
      </c>
      <c r="V5" s="91" t="s">
        <v>6</v>
      </c>
      <c r="W5" s="91"/>
      <c r="X5" s="5"/>
      <c r="Y5" s="94"/>
    </row>
    <row r="6" spans="1:25" s="55" customFormat="1" ht="24" customHeight="1">
      <c r="A6" s="5"/>
      <c r="B6" s="5"/>
      <c r="C6" s="5"/>
      <c r="D6" s="5"/>
      <c r="E6" s="5"/>
      <c r="F6" s="71"/>
      <c r="G6" s="71"/>
      <c r="H6" s="72"/>
      <c r="I6" s="72"/>
      <c r="J6" s="81"/>
      <c r="K6" s="6"/>
      <c r="L6" s="6"/>
      <c r="M6" s="6"/>
      <c r="N6" s="6"/>
      <c r="O6" s="6"/>
      <c r="P6" s="6"/>
      <c r="Q6" s="81"/>
      <c r="R6" s="81"/>
      <c r="S6" s="92"/>
      <c r="T6" s="92"/>
      <c r="U6" s="92"/>
      <c r="V6" s="93" t="s">
        <v>114</v>
      </c>
      <c r="W6" s="93" t="s">
        <v>115</v>
      </c>
      <c r="X6" s="5"/>
      <c r="Y6" s="94"/>
    </row>
    <row r="7" spans="1:25" s="54" customFormat="1" ht="16.5" customHeight="1">
      <c r="A7" s="5"/>
      <c r="B7" s="5"/>
      <c r="C7" s="5" t="s">
        <v>116</v>
      </c>
      <c r="D7" s="5"/>
      <c r="E7" s="5">
        <f>E8+E15+E18+E20</f>
        <v>12</v>
      </c>
      <c r="F7" s="71"/>
      <c r="G7" s="71"/>
      <c r="H7" s="72"/>
      <c r="I7" s="82"/>
      <c r="J7" s="71"/>
      <c r="K7" s="72">
        <f>K8+K15+K18+K20</f>
        <v>6376</v>
      </c>
      <c r="L7" s="72">
        <f aca="true" t="shared" si="0" ref="L7:W7">L8+L15+L18+L20</f>
        <v>6376</v>
      </c>
      <c r="M7" s="72">
        <f t="shared" si="0"/>
        <v>5322</v>
      </c>
      <c r="N7" s="72">
        <f t="shared" si="0"/>
        <v>0</v>
      </c>
      <c r="O7" s="72">
        <f t="shared" si="0"/>
        <v>1054</v>
      </c>
      <c r="P7" s="72">
        <f t="shared" si="0"/>
        <v>0</v>
      </c>
      <c r="Q7" s="72">
        <f t="shared" si="0"/>
        <v>0</v>
      </c>
      <c r="R7" s="72">
        <f t="shared" si="0"/>
        <v>0</v>
      </c>
      <c r="S7" s="72">
        <f t="shared" si="0"/>
        <v>264.26</v>
      </c>
      <c r="T7" s="72">
        <f t="shared" si="0"/>
        <v>15763</v>
      </c>
      <c r="U7" s="72">
        <f t="shared" si="0"/>
        <v>66695</v>
      </c>
      <c r="V7" s="72">
        <f t="shared" si="0"/>
        <v>2833</v>
      </c>
      <c r="W7" s="72">
        <f t="shared" si="0"/>
        <v>9932</v>
      </c>
      <c r="X7" s="7"/>
      <c r="Y7" s="53"/>
    </row>
    <row r="8" spans="1:25" s="56" customFormat="1" ht="28.5" customHeight="1">
      <c r="A8" s="73" t="s">
        <v>117</v>
      </c>
      <c r="B8" s="73"/>
      <c r="C8" s="73" t="s">
        <v>118</v>
      </c>
      <c r="D8" s="73"/>
      <c r="E8" s="73">
        <v>6</v>
      </c>
      <c r="F8" s="73"/>
      <c r="G8" s="73"/>
      <c r="H8" s="73"/>
      <c r="I8" s="73"/>
      <c r="J8" s="73"/>
      <c r="K8" s="83">
        <f>K9+K10+K11+K12+K13+K14</f>
        <v>3819</v>
      </c>
      <c r="L8" s="83">
        <f aca="true" t="shared" si="1" ref="L8:W8">L9+L10+L11+L12+L13+L14</f>
        <v>3819</v>
      </c>
      <c r="M8" s="83">
        <f t="shared" si="1"/>
        <v>2900</v>
      </c>
      <c r="N8" s="83">
        <f t="shared" si="1"/>
        <v>0</v>
      </c>
      <c r="O8" s="83">
        <f t="shared" si="1"/>
        <v>919</v>
      </c>
      <c r="P8" s="83">
        <f t="shared" si="1"/>
        <v>0</v>
      </c>
      <c r="Q8" s="83">
        <f t="shared" si="1"/>
        <v>0</v>
      </c>
      <c r="R8" s="83">
        <f t="shared" si="1"/>
        <v>0</v>
      </c>
      <c r="S8" s="73">
        <f t="shared" si="1"/>
        <v>173.26</v>
      </c>
      <c r="T8" s="73">
        <f t="shared" si="1"/>
        <v>8010</v>
      </c>
      <c r="U8" s="73">
        <f t="shared" si="1"/>
        <v>34053</v>
      </c>
      <c r="V8" s="73">
        <f t="shared" si="1"/>
        <v>1397</v>
      </c>
      <c r="W8" s="73">
        <f t="shared" si="1"/>
        <v>4911</v>
      </c>
      <c r="X8" s="73"/>
      <c r="Y8" s="95"/>
    </row>
    <row r="9" spans="1:25" s="57" customFormat="1" ht="43.5" customHeight="1">
      <c r="A9" s="18">
        <v>1</v>
      </c>
      <c r="B9" s="18" t="s">
        <v>7</v>
      </c>
      <c r="C9" s="18" t="s">
        <v>119</v>
      </c>
      <c r="D9" s="18" t="s">
        <v>120</v>
      </c>
      <c r="E9" s="18" t="s">
        <v>121</v>
      </c>
      <c r="F9" s="18" t="s">
        <v>122</v>
      </c>
      <c r="G9" s="18" t="s">
        <v>123</v>
      </c>
      <c r="H9" s="74">
        <v>44743</v>
      </c>
      <c r="I9" s="74">
        <v>44896</v>
      </c>
      <c r="J9" s="18" t="s">
        <v>124</v>
      </c>
      <c r="K9" s="19">
        <v>2900</v>
      </c>
      <c r="L9" s="19">
        <f aca="true" t="shared" si="2" ref="L9:L14">M9+N9+O9+P9+Q9+R9</f>
        <v>2900</v>
      </c>
      <c r="M9" s="19">
        <v>2900</v>
      </c>
      <c r="N9" s="19"/>
      <c r="O9" s="19"/>
      <c r="P9" s="19"/>
      <c r="Q9" s="19"/>
      <c r="R9" s="19"/>
      <c r="S9" s="18">
        <v>1.38</v>
      </c>
      <c r="T9" s="18">
        <v>90</v>
      </c>
      <c r="U9" s="18">
        <v>329</v>
      </c>
      <c r="V9" s="18">
        <v>0</v>
      </c>
      <c r="W9" s="18">
        <v>0</v>
      </c>
      <c r="X9" s="18"/>
      <c r="Y9" s="96"/>
    </row>
    <row r="10" spans="1:25" s="57" customFormat="1" ht="61.5" customHeight="1">
      <c r="A10" s="18">
        <v>2</v>
      </c>
      <c r="B10" s="18" t="s">
        <v>7</v>
      </c>
      <c r="C10" s="18" t="s">
        <v>125</v>
      </c>
      <c r="D10" s="18" t="s">
        <v>126</v>
      </c>
      <c r="E10" s="18" t="s">
        <v>127</v>
      </c>
      <c r="F10" s="18" t="s">
        <v>128</v>
      </c>
      <c r="G10" s="18" t="s">
        <v>129</v>
      </c>
      <c r="H10" s="74">
        <v>44774</v>
      </c>
      <c r="I10" s="74">
        <v>44896</v>
      </c>
      <c r="J10" s="18" t="s">
        <v>130</v>
      </c>
      <c r="K10" s="19">
        <f>L10</f>
        <v>100</v>
      </c>
      <c r="L10" s="19">
        <f t="shared" si="2"/>
        <v>100</v>
      </c>
      <c r="M10" s="19"/>
      <c r="N10" s="19"/>
      <c r="O10" s="19">
        <v>100</v>
      </c>
      <c r="P10" s="19"/>
      <c r="Q10" s="19"/>
      <c r="R10" s="19"/>
      <c r="S10" s="18">
        <v>3</v>
      </c>
      <c r="T10" s="18">
        <v>7137</v>
      </c>
      <c r="U10" s="18">
        <v>30596</v>
      </c>
      <c r="V10" s="18">
        <v>1359</v>
      </c>
      <c r="W10" s="18">
        <v>4768</v>
      </c>
      <c r="X10" s="18"/>
      <c r="Y10" s="96"/>
    </row>
    <row r="11" spans="1:25" s="57" customFormat="1" ht="54" customHeight="1">
      <c r="A11" s="18">
        <v>3</v>
      </c>
      <c r="B11" s="18" t="s">
        <v>7</v>
      </c>
      <c r="C11" s="18" t="s">
        <v>131</v>
      </c>
      <c r="D11" s="18" t="s">
        <v>132</v>
      </c>
      <c r="E11" s="75" t="s">
        <v>133</v>
      </c>
      <c r="F11" s="18" t="s">
        <v>122</v>
      </c>
      <c r="G11" s="18" t="s">
        <v>123</v>
      </c>
      <c r="H11" s="74">
        <v>44774</v>
      </c>
      <c r="I11" s="74">
        <v>44896</v>
      </c>
      <c r="J11" s="18" t="s">
        <v>130</v>
      </c>
      <c r="K11" s="19">
        <f>L11</f>
        <v>200</v>
      </c>
      <c r="L11" s="19">
        <f t="shared" si="2"/>
        <v>200</v>
      </c>
      <c r="M11" s="19"/>
      <c r="N11" s="19"/>
      <c r="O11" s="19">
        <v>200</v>
      </c>
      <c r="P11" s="19"/>
      <c r="Q11" s="19"/>
      <c r="R11" s="19"/>
      <c r="S11" s="18">
        <v>6</v>
      </c>
      <c r="T11" s="18">
        <v>64</v>
      </c>
      <c r="U11" s="18">
        <v>272</v>
      </c>
      <c r="V11" s="18">
        <v>10</v>
      </c>
      <c r="W11" s="18">
        <v>47</v>
      </c>
      <c r="X11" s="18"/>
      <c r="Y11" s="96"/>
    </row>
    <row r="12" spans="1:25" s="58" customFormat="1" ht="54" customHeight="1">
      <c r="A12" s="76">
        <v>4</v>
      </c>
      <c r="B12" s="76" t="s">
        <v>7</v>
      </c>
      <c r="C12" s="76" t="s">
        <v>134</v>
      </c>
      <c r="D12" s="76" t="s">
        <v>132</v>
      </c>
      <c r="E12" s="76" t="s">
        <v>135</v>
      </c>
      <c r="F12" s="76" t="s">
        <v>122</v>
      </c>
      <c r="G12" s="76" t="s">
        <v>123</v>
      </c>
      <c r="H12" s="77">
        <v>44743</v>
      </c>
      <c r="I12" s="77">
        <v>44896</v>
      </c>
      <c r="J12" s="76" t="s">
        <v>130</v>
      </c>
      <c r="K12" s="84">
        <f>L12</f>
        <v>449.5</v>
      </c>
      <c r="L12" s="84">
        <f t="shared" si="2"/>
        <v>449.5</v>
      </c>
      <c r="M12" s="84"/>
      <c r="N12" s="84"/>
      <c r="O12" s="84">
        <v>449.5</v>
      </c>
      <c r="P12" s="84"/>
      <c r="Q12" s="84"/>
      <c r="R12" s="84"/>
      <c r="S12" s="76">
        <v>40</v>
      </c>
      <c r="T12" s="76">
        <v>77</v>
      </c>
      <c r="U12" s="76">
        <v>241</v>
      </c>
      <c r="V12" s="76">
        <v>7</v>
      </c>
      <c r="W12" s="76">
        <v>18</v>
      </c>
      <c r="X12" s="76"/>
      <c r="Y12" s="97"/>
    </row>
    <row r="13" spans="1:25" s="58" customFormat="1" ht="54" customHeight="1">
      <c r="A13" s="76">
        <v>5</v>
      </c>
      <c r="B13" s="76" t="s">
        <v>7</v>
      </c>
      <c r="C13" s="76" t="s">
        <v>136</v>
      </c>
      <c r="D13" s="76" t="s">
        <v>137</v>
      </c>
      <c r="E13" s="76" t="s">
        <v>138</v>
      </c>
      <c r="F13" s="76" t="s">
        <v>128</v>
      </c>
      <c r="G13" s="76" t="s">
        <v>129</v>
      </c>
      <c r="H13" s="77">
        <v>44713</v>
      </c>
      <c r="I13" s="77">
        <v>44835</v>
      </c>
      <c r="J13" s="76" t="s">
        <v>130</v>
      </c>
      <c r="K13" s="84">
        <v>63</v>
      </c>
      <c r="L13" s="84">
        <f t="shared" si="2"/>
        <v>63</v>
      </c>
      <c r="M13" s="84"/>
      <c r="N13" s="84"/>
      <c r="O13" s="84">
        <v>63</v>
      </c>
      <c r="P13" s="84"/>
      <c r="Q13" s="84"/>
      <c r="R13" s="84"/>
      <c r="S13" s="76">
        <v>119.7</v>
      </c>
      <c r="T13" s="76">
        <v>576</v>
      </c>
      <c r="U13" s="76">
        <v>2304</v>
      </c>
      <c r="V13" s="76">
        <v>10</v>
      </c>
      <c r="W13" s="76">
        <v>30</v>
      </c>
      <c r="X13" s="76"/>
      <c r="Y13" s="97"/>
    </row>
    <row r="14" spans="1:25" s="58" customFormat="1" ht="54" customHeight="1">
      <c r="A14" s="76">
        <v>6</v>
      </c>
      <c r="B14" s="76" t="s">
        <v>7</v>
      </c>
      <c r="C14" s="76" t="s">
        <v>139</v>
      </c>
      <c r="D14" s="76" t="s">
        <v>140</v>
      </c>
      <c r="E14" s="76" t="s">
        <v>141</v>
      </c>
      <c r="F14" s="76" t="s">
        <v>122</v>
      </c>
      <c r="G14" s="76" t="s">
        <v>123</v>
      </c>
      <c r="H14" s="77">
        <v>44743</v>
      </c>
      <c r="I14" s="77">
        <v>44896</v>
      </c>
      <c r="J14" s="76" t="s">
        <v>130</v>
      </c>
      <c r="K14" s="84">
        <v>106.5</v>
      </c>
      <c r="L14" s="84">
        <f t="shared" si="2"/>
        <v>106.5</v>
      </c>
      <c r="M14" s="84"/>
      <c r="N14" s="84"/>
      <c r="O14" s="84">
        <v>106.5</v>
      </c>
      <c r="P14" s="84"/>
      <c r="Q14" s="84"/>
      <c r="R14" s="84"/>
      <c r="S14" s="76">
        <v>3.18</v>
      </c>
      <c r="T14" s="76">
        <v>66</v>
      </c>
      <c r="U14" s="76">
        <v>311</v>
      </c>
      <c r="V14" s="76">
        <v>11</v>
      </c>
      <c r="W14" s="76">
        <v>48</v>
      </c>
      <c r="X14" s="76"/>
      <c r="Y14" s="97"/>
    </row>
    <row r="15" spans="1:25" s="59" customFormat="1" ht="21" customHeight="1">
      <c r="A15" s="73" t="s">
        <v>142</v>
      </c>
      <c r="B15" s="73"/>
      <c r="C15" s="73" t="s">
        <v>143</v>
      </c>
      <c r="D15" s="73"/>
      <c r="E15" s="73">
        <v>2</v>
      </c>
      <c r="F15" s="73"/>
      <c r="G15" s="73"/>
      <c r="H15" s="73"/>
      <c r="I15" s="73"/>
      <c r="J15" s="73"/>
      <c r="K15" s="83">
        <f>K16+K17</f>
        <v>933</v>
      </c>
      <c r="L15" s="83">
        <f aca="true" t="shared" si="3" ref="L15:W15">L16+L17</f>
        <v>933</v>
      </c>
      <c r="M15" s="83">
        <f t="shared" si="3"/>
        <v>798</v>
      </c>
      <c r="N15" s="83">
        <f t="shared" si="3"/>
        <v>0</v>
      </c>
      <c r="O15" s="83">
        <f t="shared" si="3"/>
        <v>135</v>
      </c>
      <c r="P15" s="83">
        <f t="shared" si="3"/>
        <v>0</v>
      </c>
      <c r="Q15" s="83">
        <f t="shared" si="3"/>
        <v>0</v>
      </c>
      <c r="R15" s="83">
        <f t="shared" si="3"/>
        <v>0</v>
      </c>
      <c r="S15" s="73">
        <f t="shared" si="3"/>
        <v>11</v>
      </c>
      <c r="T15" s="73">
        <f t="shared" si="3"/>
        <v>7203</v>
      </c>
      <c r="U15" s="73">
        <f t="shared" si="3"/>
        <v>30907</v>
      </c>
      <c r="V15" s="73">
        <f t="shared" si="3"/>
        <v>1370</v>
      </c>
      <c r="W15" s="73">
        <f t="shared" si="3"/>
        <v>4816</v>
      </c>
      <c r="X15" s="73"/>
      <c r="Y15" s="95"/>
    </row>
    <row r="16" spans="1:25" s="60" customFormat="1" ht="52.5" customHeight="1">
      <c r="A16" s="18">
        <v>1</v>
      </c>
      <c r="B16" s="18" t="s">
        <v>7</v>
      </c>
      <c r="C16" s="18" t="s">
        <v>144</v>
      </c>
      <c r="D16" s="18" t="s">
        <v>145</v>
      </c>
      <c r="E16" s="18" t="s">
        <v>146</v>
      </c>
      <c r="F16" s="18" t="s">
        <v>122</v>
      </c>
      <c r="G16" s="18" t="s">
        <v>123</v>
      </c>
      <c r="H16" s="74">
        <v>44743</v>
      </c>
      <c r="I16" s="74">
        <v>44896</v>
      </c>
      <c r="J16" s="18" t="s">
        <v>147</v>
      </c>
      <c r="K16" s="19">
        <f>L16</f>
        <v>798</v>
      </c>
      <c r="L16" s="19">
        <f>M16+N16+O16+P16</f>
        <v>798</v>
      </c>
      <c r="M16" s="19">
        <v>798</v>
      </c>
      <c r="N16" s="19">
        <v>0</v>
      </c>
      <c r="O16" s="19">
        <v>0</v>
      </c>
      <c r="P16" s="19">
        <v>0</v>
      </c>
      <c r="Q16" s="19">
        <v>0</v>
      </c>
      <c r="R16" s="19">
        <v>0</v>
      </c>
      <c r="S16" s="18">
        <v>11</v>
      </c>
      <c r="T16" s="18">
        <v>66</v>
      </c>
      <c r="U16" s="18">
        <v>311</v>
      </c>
      <c r="V16" s="18">
        <v>11</v>
      </c>
      <c r="W16" s="18">
        <v>48</v>
      </c>
      <c r="X16" s="18"/>
      <c r="Y16" s="96"/>
    </row>
    <row r="17" spans="1:25" s="60" customFormat="1" ht="34.5" customHeight="1">
      <c r="A17" s="18">
        <v>2</v>
      </c>
      <c r="B17" s="18" t="s">
        <v>7</v>
      </c>
      <c r="C17" s="18" t="s">
        <v>148</v>
      </c>
      <c r="D17" s="18" t="s">
        <v>149</v>
      </c>
      <c r="E17" s="18" t="s">
        <v>150</v>
      </c>
      <c r="F17" s="18" t="s">
        <v>122</v>
      </c>
      <c r="G17" s="18" t="s">
        <v>123</v>
      </c>
      <c r="H17" s="74">
        <v>44774</v>
      </c>
      <c r="I17" s="74">
        <v>44896</v>
      </c>
      <c r="J17" s="18" t="s">
        <v>130</v>
      </c>
      <c r="K17" s="19">
        <f>L17</f>
        <v>135</v>
      </c>
      <c r="L17" s="19">
        <f>M17+N17+O17+P17</f>
        <v>135</v>
      </c>
      <c r="M17" s="19"/>
      <c r="N17" s="19"/>
      <c r="O17" s="19">
        <v>135</v>
      </c>
      <c r="P17" s="19"/>
      <c r="Q17" s="19"/>
      <c r="R17" s="19"/>
      <c r="S17" s="18"/>
      <c r="T17" s="18">
        <v>7137</v>
      </c>
      <c r="U17" s="18">
        <v>30596</v>
      </c>
      <c r="V17" s="18">
        <v>1359</v>
      </c>
      <c r="W17" s="18">
        <v>4768</v>
      </c>
      <c r="X17" s="18"/>
      <c r="Y17" s="96"/>
    </row>
    <row r="18" spans="1:25" s="54" customFormat="1" ht="30" customHeight="1">
      <c r="A18" s="73" t="s">
        <v>151</v>
      </c>
      <c r="B18" s="73"/>
      <c r="C18" s="73" t="s">
        <v>152</v>
      </c>
      <c r="D18" s="73"/>
      <c r="E18" s="73">
        <v>1</v>
      </c>
      <c r="F18" s="73"/>
      <c r="G18" s="73"/>
      <c r="H18" s="73"/>
      <c r="I18" s="73"/>
      <c r="J18" s="73"/>
      <c r="K18" s="83">
        <f aca="true" t="shared" si="4" ref="K18:W18">K19</f>
        <v>374</v>
      </c>
      <c r="L18" s="83">
        <f t="shared" si="4"/>
        <v>374</v>
      </c>
      <c r="M18" s="83">
        <f t="shared" si="4"/>
        <v>374</v>
      </c>
      <c r="N18" s="83">
        <f t="shared" si="4"/>
        <v>0</v>
      </c>
      <c r="O18" s="83">
        <f t="shared" si="4"/>
        <v>0</v>
      </c>
      <c r="P18" s="83">
        <f t="shared" si="4"/>
        <v>0</v>
      </c>
      <c r="Q18" s="83">
        <f t="shared" si="4"/>
        <v>0</v>
      </c>
      <c r="R18" s="83">
        <f t="shared" si="4"/>
        <v>0</v>
      </c>
      <c r="S18" s="73">
        <f t="shared" si="4"/>
        <v>20</v>
      </c>
      <c r="T18" s="73">
        <f t="shared" si="4"/>
        <v>72</v>
      </c>
      <c r="U18" s="73">
        <f t="shared" si="4"/>
        <v>420</v>
      </c>
      <c r="V18" s="73">
        <f t="shared" si="4"/>
        <v>15</v>
      </c>
      <c r="W18" s="73">
        <f t="shared" si="4"/>
        <v>82</v>
      </c>
      <c r="X18" s="73"/>
      <c r="Y18" s="95"/>
    </row>
    <row r="19" spans="1:25" s="54" customFormat="1" ht="66" customHeight="1">
      <c r="A19" s="18">
        <v>1</v>
      </c>
      <c r="B19" s="18" t="s">
        <v>7</v>
      </c>
      <c r="C19" s="18" t="s">
        <v>153</v>
      </c>
      <c r="D19" s="18" t="s">
        <v>154</v>
      </c>
      <c r="E19" s="18" t="s">
        <v>155</v>
      </c>
      <c r="F19" s="18" t="s">
        <v>122</v>
      </c>
      <c r="G19" s="18" t="s">
        <v>123</v>
      </c>
      <c r="H19" s="74">
        <v>44743</v>
      </c>
      <c r="I19" s="74">
        <v>44896</v>
      </c>
      <c r="J19" s="18" t="s">
        <v>156</v>
      </c>
      <c r="K19" s="19">
        <v>374</v>
      </c>
      <c r="L19" s="19">
        <f>M19+N19+O19+P19+Q19+R19</f>
        <v>374</v>
      </c>
      <c r="M19" s="19">
        <v>374</v>
      </c>
      <c r="N19" s="19"/>
      <c r="O19" s="19"/>
      <c r="P19" s="19"/>
      <c r="Q19" s="19"/>
      <c r="R19" s="19"/>
      <c r="S19" s="18">
        <v>20</v>
      </c>
      <c r="T19" s="18">
        <v>72</v>
      </c>
      <c r="U19" s="18">
        <v>420</v>
      </c>
      <c r="V19" s="18">
        <v>15</v>
      </c>
      <c r="W19" s="18">
        <v>82</v>
      </c>
      <c r="X19" s="18"/>
      <c r="Y19" s="96"/>
    </row>
    <row r="20" spans="1:25" s="61" customFormat="1" ht="22.5" customHeight="1">
      <c r="A20" s="73" t="s">
        <v>157</v>
      </c>
      <c r="B20" s="73"/>
      <c r="C20" s="73" t="s">
        <v>158</v>
      </c>
      <c r="D20" s="73"/>
      <c r="E20" s="73">
        <v>3</v>
      </c>
      <c r="F20" s="73"/>
      <c r="G20" s="73"/>
      <c r="H20" s="73"/>
      <c r="I20" s="73"/>
      <c r="J20" s="73"/>
      <c r="K20" s="83">
        <f aca="true" t="shared" si="5" ref="K20:W20">K21+K22+K23</f>
        <v>1250</v>
      </c>
      <c r="L20" s="83">
        <f t="shared" si="5"/>
        <v>1250</v>
      </c>
      <c r="M20" s="83">
        <f t="shared" si="5"/>
        <v>1250</v>
      </c>
      <c r="N20" s="83">
        <f t="shared" si="5"/>
        <v>0</v>
      </c>
      <c r="O20" s="83">
        <f t="shared" si="5"/>
        <v>0</v>
      </c>
      <c r="P20" s="83">
        <f t="shared" si="5"/>
        <v>0</v>
      </c>
      <c r="Q20" s="83">
        <f t="shared" si="5"/>
        <v>0</v>
      </c>
      <c r="R20" s="83">
        <f t="shared" si="5"/>
        <v>0</v>
      </c>
      <c r="S20" s="73">
        <f t="shared" si="5"/>
        <v>60</v>
      </c>
      <c r="T20" s="73">
        <f t="shared" si="5"/>
        <v>478</v>
      </c>
      <c r="U20" s="73">
        <f t="shared" si="5"/>
        <v>1315</v>
      </c>
      <c r="V20" s="73">
        <f t="shared" si="5"/>
        <v>51</v>
      </c>
      <c r="W20" s="73">
        <f t="shared" si="5"/>
        <v>123</v>
      </c>
      <c r="X20" s="73"/>
      <c r="Y20" s="95"/>
    </row>
    <row r="21" spans="1:25" s="57" customFormat="1" ht="66.75" customHeight="1">
      <c r="A21" s="18">
        <v>1</v>
      </c>
      <c r="B21" s="18" t="s">
        <v>7</v>
      </c>
      <c r="C21" s="18" t="s">
        <v>159</v>
      </c>
      <c r="D21" s="18" t="s">
        <v>160</v>
      </c>
      <c r="E21" s="18" t="s">
        <v>161</v>
      </c>
      <c r="F21" s="18" t="s">
        <v>122</v>
      </c>
      <c r="G21" s="18" t="s">
        <v>123</v>
      </c>
      <c r="H21" s="74">
        <v>44743</v>
      </c>
      <c r="I21" s="74">
        <v>44896</v>
      </c>
      <c r="J21" s="18" t="s">
        <v>156</v>
      </c>
      <c r="K21" s="19">
        <v>350</v>
      </c>
      <c r="L21" s="19">
        <f>M21+N21+O21+P21+Q21+R21</f>
        <v>350</v>
      </c>
      <c r="M21" s="19">
        <v>350</v>
      </c>
      <c r="N21" s="19"/>
      <c r="O21" s="19"/>
      <c r="P21" s="19"/>
      <c r="Q21" s="19"/>
      <c r="R21" s="19"/>
      <c r="S21" s="18">
        <v>20</v>
      </c>
      <c r="T21" s="18">
        <v>77</v>
      </c>
      <c r="U21" s="18">
        <v>241</v>
      </c>
      <c r="V21" s="18">
        <v>7</v>
      </c>
      <c r="W21" s="18">
        <v>18</v>
      </c>
      <c r="X21" s="18"/>
      <c r="Y21" s="96"/>
    </row>
    <row r="22" spans="1:25" s="54" customFormat="1" ht="63" customHeight="1">
      <c r="A22" s="18">
        <v>2</v>
      </c>
      <c r="B22" s="18" t="s">
        <v>7</v>
      </c>
      <c r="C22" s="18" t="s">
        <v>162</v>
      </c>
      <c r="D22" s="18" t="s">
        <v>163</v>
      </c>
      <c r="E22" s="18" t="s">
        <v>164</v>
      </c>
      <c r="F22" s="18" t="s">
        <v>122</v>
      </c>
      <c r="G22" s="18" t="s">
        <v>123</v>
      </c>
      <c r="H22" s="74">
        <v>44743</v>
      </c>
      <c r="I22" s="74">
        <v>44896</v>
      </c>
      <c r="J22" s="18" t="s">
        <v>156</v>
      </c>
      <c r="K22" s="19">
        <v>400</v>
      </c>
      <c r="L22" s="19">
        <f>M22+N22+O22+P22+Q22+R22</f>
        <v>400</v>
      </c>
      <c r="M22" s="19">
        <v>400</v>
      </c>
      <c r="N22" s="19"/>
      <c r="O22" s="19"/>
      <c r="P22" s="19"/>
      <c r="Q22" s="19"/>
      <c r="R22" s="19"/>
      <c r="S22" s="18">
        <v>20</v>
      </c>
      <c r="T22" s="18">
        <v>116</v>
      </c>
      <c r="U22" s="18">
        <v>415</v>
      </c>
      <c r="V22" s="18">
        <v>17</v>
      </c>
      <c r="W22" s="18">
        <v>36</v>
      </c>
      <c r="X22" s="18"/>
      <c r="Y22" s="96"/>
    </row>
    <row r="23" spans="1:25" s="54" customFormat="1" ht="73.5" customHeight="1">
      <c r="A23" s="18">
        <v>3</v>
      </c>
      <c r="B23" s="18" t="s">
        <v>7</v>
      </c>
      <c r="C23" s="18" t="s">
        <v>165</v>
      </c>
      <c r="D23" s="18" t="s">
        <v>166</v>
      </c>
      <c r="E23" s="18" t="s">
        <v>167</v>
      </c>
      <c r="F23" s="18" t="s">
        <v>122</v>
      </c>
      <c r="G23" s="18" t="s">
        <v>123</v>
      </c>
      <c r="H23" s="74">
        <v>44743</v>
      </c>
      <c r="I23" s="74">
        <v>44896</v>
      </c>
      <c r="J23" s="18" t="s">
        <v>156</v>
      </c>
      <c r="K23" s="19">
        <v>500</v>
      </c>
      <c r="L23" s="19">
        <f>M23+N23+O23+P23+Q23+R23</f>
        <v>500</v>
      </c>
      <c r="M23" s="19">
        <v>500</v>
      </c>
      <c r="N23" s="19"/>
      <c r="O23" s="19"/>
      <c r="P23" s="19"/>
      <c r="Q23" s="19"/>
      <c r="R23" s="19"/>
      <c r="S23" s="18">
        <v>20</v>
      </c>
      <c r="T23" s="18">
        <v>285</v>
      </c>
      <c r="U23" s="18">
        <v>659</v>
      </c>
      <c r="V23" s="18">
        <v>27</v>
      </c>
      <c r="W23" s="18">
        <v>69</v>
      </c>
      <c r="X23" s="18"/>
      <c r="Y23" s="96"/>
    </row>
  </sheetData>
  <sheetProtection/>
  <mergeCells count="30">
    <mergeCell ref="A1:B1"/>
    <mergeCell ref="A2:Y2"/>
    <mergeCell ref="A3:Y3"/>
    <mergeCell ref="J4:K4"/>
    <mergeCell ref="L4:R4"/>
    <mergeCell ref="S4:W4"/>
    <mergeCell ref="V5:W5"/>
    <mergeCell ref="A4:A6"/>
    <mergeCell ref="B4:B6"/>
    <mergeCell ref="C4:C6"/>
    <mergeCell ref="D4:D6"/>
    <mergeCell ref="E4:E6"/>
    <mergeCell ref="F4:F6"/>
    <mergeCell ref="G4:G6"/>
    <mergeCell ref="H4:H6"/>
    <mergeCell ref="I4:I6"/>
    <mergeCell ref="J5:J6"/>
    <mergeCell ref="K5:K6"/>
    <mergeCell ref="L5:L6"/>
    <mergeCell ref="M5:M6"/>
    <mergeCell ref="N5:N6"/>
    <mergeCell ref="O5:O6"/>
    <mergeCell ref="P5:P6"/>
    <mergeCell ref="Q5:Q6"/>
    <mergeCell ref="R5:R6"/>
    <mergeCell ref="S5:S6"/>
    <mergeCell ref="T5:T6"/>
    <mergeCell ref="U5:U6"/>
    <mergeCell ref="X4:X6"/>
    <mergeCell ref="Y4:Y6"/>
  </mergeCells>
  <printOptions/>
  <pageMargins left="0.75" right="0.75" top="1" bottom="1" header="0.5" footer="0.5"/>
  <pageSetup orientation="landscape" paperSize="9" scale="42"/>
  <colBreaks count="1" manualBreakCount="1">
    <brk id="25"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Z8"/>
  <sheetViews>
    <sheetView view="pageBreakPreview" zoomScale="85" zoomScaleSheetLayoutView="85" workbookViewId="0" topLeftCell="C1">
      <selection activeCell="V19" sqref="V19"/>
    </sheetView>
  </sheetViews>
  <sheetFormatPr defaultColWidth="9.00390625" defaultRowHeight="14.25"/>
  <cols>
    <col min="1" max="1" width="5.875" style="37" customWidth="1"/>
    <col min="2" max="2" width="9.25390625" style="37" customWidth="1"/>
    <col min="3" max="3" width="7.75390625" style="37" customWidth="1"/>
    <col min="4" max="4" width="7.50390625" style="37" customWidth="1"/>
    <col min="5" max="5" width="8.25390625" style="37" customWidth="1"/>
    <col min="6" max="6" width="9.75390625" style="37" customWidth="1"/>
    <col min="7" max="7" width="6.625" style="37" customWidth="1"/>
    <col min="8" max="8" width="9.625" style="37" customWidth="1"/>
    <col min="9" max="9" width="10.125" style="37" customWidth="1"/>
    <col min="10" max="10" width="8.875" style="37" customWidth="1"/>
    <col min="11" max="11" width="9.25390625" style="37" customWidth="1"/>
    <col min="12" max="14" width="10.875" style="37" customWidth="1"/>
    <col min="15" max="15" width="9.25390625" style="37" customWidth="1"/>
    <col min="16" max="16" width="10.875" style="37" customWidth="1"/>
    <col min="17" max="18" width="11.875" style="37" customWidth="1"/>
    <col min="19" max="21" width="10.25390625" style="37" customWidth="1"/>
    <col min="22" max="26" width="11.75390625" style="37" customWidth="1"/>
    <col min="27" max="16384" width="9.00390625" style="37" customWidth="1"/>
  </cols>
  <sheetData>
    <row r="1" spans="1:26" ht="22.5" customHeight="1">
      <c r="A1" s="38" t="s">
        <v>168</v>
      </c>
      <c r="B1" s="38"/>
      <c r="C1" s="38"/>
      <c r="D1" s="38"/>
      <c r="E1" s="38"/>
      <c r="F1" s="38"/>
      <c r="G1" s="38"/>
      <c r="H1" s="38"/>
      <c r="I1" s="38"/>
      <c r="J1" s="38"/>
      <c r="K1" s="38"/>
      <c r="L1" s="38"/>
      <c r="M1" s="38"/>
      <c r="N1" s="38"/>
      <c r="O1" s="38"/>
      <c r="P1" s="38"/>
      <c r="Q1" s="38"/>
      <c r="R1" s="38"/>
      <c r="S1" s="38"/>
      <c r="T1" s="38"/>
      <c r="U1" s="38"/>
      <c r="V1" s="38"/>
      <c r="W1" s="38"/>
      <c r="X1" s="38"/>
      <c r="Y1" s="38"/>
      <c r="Z1" s="38"/>
    </row>
    <row r="2" spans="1:26" ht="36.75" customHeight="1">
      <c r="A2" s="39" t="s">
        <v>169</v>
      </c>
      <c r="B2" s="39"/>
      <c r="C2" s="39"/>
      <c r="D2" s="39"/>
      <c r="E2" s="39"/>
      <c r="F2" s="39"/>
      <c r="G2" s="39"/>
      <c r="H2" s="39"/>
      <c r="I2" s="39"/>
      <c r="J2" s="39"/>
      <c r="K2" s="39"/>
      <c r="L2" s="39"/>
      <c r="M2" s="39"/>
      <c r="N2" s="39"/>
      <c r="O2" s="39"/>
      <c r="P2" s="39"/>
      <c r="Q2" s="39"/>
      <c r="R2" s="39"/>
      <c r="S2" s="39"/>
      <c r="T2" s="39"/>
      <c r="U2" s="39"/>
      <c r="V2" s="39"/>
      <c r="W2" s="39"/>
      <c r="X2" s="39"/>
      <c r="Y2" s="39"/>
      <c r="Z2" s="39"/>
    </row>
    <row r="3" spans="1:26" ht="27" customHeight="1">
      <c r="A3" s="40" t="s">
        <v>170</v>
      </c>
      <c r="B3" s="41"/>
      <c r="C3" s="41"/>
      <c r="D3" s="41"/>
      <c r="E3" s="41"/>
      <c r="F3" s="41"/>
      <c r="G3" s="41"/>
      <c r="H3" s="41"/>
      <c r="I3" s="41"/>
      <c r="J3" s="41"/>
      <c r="K3" s="41"/>
      <c r="L3" s="41"/>
      <c r="M3" s="48"/>
      <c r="N3" s="49"/>
      <c r="O3" s="49"/>
      <c r="P3" s="49"/>
      <c r="Q3" s="49"/>
      <c r="R3" s="49"/>
      <c r="S3" s="49"/>
      <c r="T3" s="49"/>
      <c r="U3" s="49"/>
      <c r="V3" s="52"/>
      <c r="W3" s="52"/>
      <c r="X3" s="52"/>
      <c r="Y3" s="52"/>
      <c r="Z3" s="52"/>
    </row>
    <row r="4" spans="1:26" s="36" customFormat="1" ht="40.5" customHeight="1">
      <c r="A4" s="42" t="s">
        <v>3</v>
      </c>
      <c r="B4" s="42" t="s">
        <v>171</v>
      </c>
      <c r="C4" s="42" t="s">
        <v>172</v>
      </c>
      <c r="D4" s="42"/>
      <c r="E4" s="42"/>
      <c r="F4" s="42"/>
      <c r="G4" s="42"/>
      <c r="H4" s="42"/>
      <c r="I4" s="42"/>
      <c r="J4" s="42"/>
      <c r="K4" s="42" t="s">
        <v>173</v>
      </c>
      <c r="L4" s="42"/>
      <c r="M4" s="42"/>
      <c r="N4" s="42"/>
      <c r="O4" s="42"/>
      <c r="P4" s="42"/>
      <c r="Q4" s="42"/>
      <c r="R4" s="42"/>
      <c r="S4" s="42"/>
      <c r="T4" s="42"/>
      <c r="U4" s="42"/>
      <c r="V4" s="42"/>
      <c r="W4" s="42"/>
      <c r="X4" s="42"/>
      <c r="Y4" s="42"/>
      <c r="Z4" s="42"/>
    </row>
    <row r="5" spans="1:26" s="36" customFormat="1" ht="36" customHeight="1">
      <c r="A5" s="42"/>
      <c r="B5" s="42"/>
      <c r="C5" s="42" t="s">
        <v>174</v>
      </c>
      <c r="D5" s="42" t="s">
        <v>175</v>
      </c>
      <c r="E5" s="42" t="s">
        <v>176</v>
      </c>
      <c r="F5" s="42" t="s">
        <v>177</v>
      </c>
      <c r="G5" s="42" t="s">
        <v>178</v>
      </c>
      <c r="H5" s="42" t="s">
        <v>179</v>
      </c>
      <c r="I5" s="42" t="s">
        <v>180</v>
      </c>
      <c r="J5" s="42" t="s">
        <v>181</v>
      </c>
      <c r="K5" s="42" t="s">
        <v>182</v>
      </c>
      <c r="L5" s="42" t="s">
        <v>183</v>
      </c>
      <c r="M5" s="42"/>
      <c r="N5" s="42"/>
      <c r="O5" s="42"/>
      <c r="P5" s="42"/>
      <c r="Q5" s="42" t="s">
        <v>184</v>
      </c>
      <c r="R5" s="42"/>
      <c r="S5" s="42"/>
      <c r="T5" s="42"/>
      <c r="U5" s="42"/>
      <c r="V5" s="42" t="s">
        <v>185</v>
      </c>
      <c r="W5" s="42"/>
      <c r="X5" s="42"/>
      <c r="Y5" s="42"/>
      <c r="Z5" s="42"/>
    </row>
    <row r="6" spans="1:26" s="36" customFormat="1" ht="40.5" customHeight="1">
      <c r="A6" s="42"/>
      <c r="B6" s="42"/>
      <c r="C6" s="42"/>
      <c r="D6" s="42"/>
      <c r="E6" s="42"/>
      <c r="F6" s="42"/>
      <c r="G6" s="42"/>
      <c r="H6" s="42"/>
      <c r="I6" s="42"/>
      <c r="J6" s="42"/>
      <c r="K6" s="42"/>
      <c r="L6" s="42" t="s">
        <v>186</v>
      </c>
      <c r="M6" s="42" t="s">
        <v>187</v>
      </c>
      <c r="N6" s="42" t="s">
        <v>188</v>
      </c>
      <c r="O6" s="42" t="s">
        <v>189</v>
      </c>
      <c r="P6" s="42" t="s">
        <v>190</v>
      </c>
      <c r="Q6" s="42" t="s">
        <v>186</v>
      </c>
      <c r="R6" s="42" t="s">
        <v>187</v>
      </c>
      <c r="S6" s="42" t="s">
        <v>188</v>
      </c>
      <c r="T6" s="42" t="s">
        <v>189</v>
      </c>
      <c r="U6" s="42" t="s">
        <v>190</v>
      </c>
      <c r="V6" s="42" t="s">
        <v>186</v>
      </c>
      <c r="W6" s="42" t="s">
        <v>187</v>
      </c>
      <c r="X6" s="42" t="s">
        <v>188</v>
      </c>
      <c r="Y6" s="42" t="s">
        <v>189</v>
      </c>
      <c r="Z6" s="42" t="s">
        <v>190</v>
      </c>
    </row>
    <row r="7" spans="1:26" ht="36.75" customHeight="1">
      <c r="A7" s="43">
        <v>1</v>
      </c>
      <c r="B7" s="44" t="s">
        <v>7</v>
      </c>
      <c r="C7" s="44">
        <v>27837</v>
      </c>
      <c r="D7" s="44">
        <v>4620</v>
      </c>
      <c r="E7" s="44">
        <v>82</v>
      </c>
      <c r="F7" s="45">
        <v>0</v>
      </c>
      <c r="G7" s="44" t="s">
        <v>191</v>
      </c>
      <c r="H7" s="46">
        <v>2017</v>
      </c>
      <c r="I7" s="46">
        <v>2021</v>
      </c>
      <c r="J7" s="46"/>
      <c r="K7" s="46">
        <v>6137.18</v>
      </c>
      <c r="L7" s="50">
        <f>M7+N7+O7+P7</f>
        <v>18841.100000000002</v>
      </c>
      <c r="M7" s="51">
        <v>14586.79</v>
      </c>
      <c r="N7" s="46">
        <v>1665.54</v>
      </c>
      <c r="O7" s="46">
        <v>1086</v>
      </c>
      <c r="P7" s="46">
        <v>1502.77</v>
      </c>
      <c r="Q7" s="50">
        <f>R7+S7+T7+U7</f>
        <v>19084.26</v>
      </c>
      <c r="R7" s="53">
        <v>13386.4</v>
      </c>
      <c r="S7" s="50">
        <v>5001.76</v>
      </c>
      <c r="T7" s="50"/>
      <c r="U7" s="50">
        <v>696.1</v>
      </c>
      <c r="V7" s="50">
        <f>W7+X7+Y7+Z7</f>
        <v>6376</v>
      </c>
      <c r="W7" s="51">
        <v>5322</v>
      </c>
      <c r="X7" s="50"/>
      <c r="Y7" s="50">
        <v>1054</v>
      </c>
      <c r="Z7" s="50"/>
    </row>
    <row r="8" spans="1:26" ht="81.75" customHeight="1">
      <c r="A8" s="47" t="s">
        <v>192</v>
      </c>
      <c r="B8" s="47"/>
      <c r="C8" s="47"/>
      <c r="D8" s="47"/>
      <c r="E8" s="47"/>
      <c r="F8" s="47"/>
      <c r="G8" s="47"/>
      <c r="H8" s="47"/>
      <c r="I8" s="47"/>
      <c r="J8" s="47"/>
      <c r="K8" s="47"/>
      <c r="L8" s="47"/>
      <c r="M8" s="47"/>
      <c r="N8" s="47"/>
      <c r="O8" s="47"/>
      <c r="P8" s="47"/>
      <c r="Q8" s="47"/>
      <c r="R8" s="47"/>
      <c r="S8" s="47"/>
      <c r="T8" s="47"/>
      <c r="U8" s="47"/>
      <c r="V8" s="47"/>
      <c r="W8" s="47"/>
      <c r="X8" s="47"/>
      <c r="Y8" s="47"/>
      <c r="Z8" s="47"/>
    </row>
  </sheetData>
  <sheetProtection/>
  <mergeCells count="21">
    <mergeCell ref="A1:Z1"/>
    <mergeCell ref="A2:Z2"/>
    <mergeCell ref="A3:L3"/>
    <mergeCell ref="V3:Z3"/>
    <mergeCell ref="C4:J4"/>
    <mergeCell ref="K4:Z4"/>
    <mergeCell ref="L5:P5"/>
    <mergeCell ref="Q5:U5"/>
    <mergeCell ref="V5:Z5"/>
    <mergeCell ref="A8:Z8"/>
    <mergeCell ref="A4:A6"/>
    <mergeCell ref="B4:B6"/>
    <mergeCell ref="C5:C6"/>
    <mergeCell ref="D5:D6"/>
    <mergeCell ref="E5:E6"/>
    <mergeCell ref="F5:F6"/>
    <mergeCell ref="G5:G6"/>
    <mergeCell ref="H5:H6"/>
    <mergeCell ref="I5:I6"/>
    <mergeCell ref="J5:J6"/>
    <mergeCell ref="K5:K6"/>
  </mergeCells>
  <printOptions/>
  <pageMargins left="0.33" right="0.19" top="0.75" bottom="0.75" header="0.3" footer="0.3"/>
  <pageSetup fitToHeight="0" fitToWidth="1" horizontalDpi="600" verticalDpi="600" orientation="landscape" paperSize="9" scale="51"/>
  <headerFooter scaleWithDoc="0" alignWithMargins="0">
    <oddFooter>&amp;C&amp;"仿宋"&amp;16&amp;P</oddFooter>
  </headerFooter>
</worksheet>
</file>

<file path=xl/worksheets/sheet5.xml><?xml version="1.0" encoding="utf-8"?>
<worksheet xmlns="http://schemas.openxmlformats.org/spreadsheetml/2006/main" xmlns:r="http://schemas.openxmlformats.org/officeDocument/2006/relationships">
  <dimension ref="A1:K21"/>
  <sheetViews>
    <sheetView zoomScaleSheetLayoutView="100" workbookViewId="0" topLeftCell="A1">
      <selection activeCell="G13" sqref="G13"/>
    </sheetView>
  </sheetViews>
  <sheetFormatPr defaultColWidth="8.75390625" defaultRowHeight="14.25"/>
  <cols>
    <col min="1" max="1" width="3.75390625" style="0" customWidth="1"/>
    <col min="2" max="2" width="9.00390625" style="0" customWidth="1"/>
    <col min="3" max="3" width="25.875" style="0" customWidth="1"/>
    <col min="4" max="5" width="9.875" style="0" customWidth="1"/>
    <col min="6" max="10" width="13.625" style="0" customWidth="1"/>
    <col min="11" max="11" width="6.875" style="0" customWidth="1"/>
  </cols>
  <sheetData>
    <row r="1" spans="1:11" ht="28.5" customHeight="1">
      <c r="A1" s="1" t="s">
        <v>193</v>
      </c>
      <c r="B1" s="2"/>
      <c r="C1" s="3"/>
      <c r="D1" s="3"/>
      <c r="E1" s="3"/>
      <c r="F1" s="3"/>
      <c r="G1" s="3"/>
      <c r="H1" s="3"/>
      <c r="I1" s="3"/>
      <c r="J1" s="3"/>
      <c r="K1" s="3"/>
    </row>
    <row r="2" spans="1:11" ht="40.5" customHeight="1">
      <c r="A2" s="4" t="s">
        <v>194</v>
      </c>
      <c r="B2" s="4"/>
      <c r="C2" s="4"/>
      <c r="D2" s="4"/>
      <c r="E2" s="4"/>
      <c r="F2" s="4"/>
      <c r="G2" s="4"/>
      <c r="H2" s="4"/>
      <c r="I2" s="4"/>
      <c r="J2" s="4"/>
      <c r="K2" s="4"/>
    </row>
    <row r="3" spans="1:11" ht="60" customHeight="1">
      <c r="A3" s="5" t="s">
        <v>3</v>
      </c>
      <c r="B3" s="5" t="s">
        <v>90</v>
      </c>
      <c r="C3" s="5" t="s">
        <v>91</v>
      </c>
      <c r="D3" s="6" t="s">
        <v>195</v>
      </c>
      <c r="E3" s="6" t="s">
        <v>196</v>
      </c>
      <c r="F3" s="6" t="s">
        <v>197</v>
      </c>
      <c r="G3" s="6" t="s">
        <v>198</v>
      </c>
      <c r="H3" s="6" t="s">
        <v>199</v>
      </c>
      <c r="I3" s="6" t="s">
        <v>200</v>
      </c>
      <c r="J3" s="6" t="s">
        <v>201</v>
      </c>
      <c r="K3" s="6" t="s">
        <v>8</v>
      </c>
    </row>
    <row r="4" spans="1:11" ht="14.25">
      <c r="A4" s="5"/>
      <c r="B4" s="5"/>
      <c r="C4" s="5" t="s">
        <v>116</v>
      </c>
      <c r="D4" s="7">
        <f>D5+D12+D15+D17</f>
        <v>6376</v>
      </c>
      <c r="E4" s="7">
        <f>E5+E12+E15+E17</f>
        <v>6376</v>
      </c>
      <c r="F4" s="8"/>
      <c r="G4" s="8"/>
      <c r="H4" s="8"/>
      <c r="I4" s="8"/>
      <c r="J4" s="8"/>
      <c r="K4" s="33"/>
    </row>
    <row r="5" spans="1:11" ht="14.25">
      <c r="A5" s="9" t="s">
        <v>117</v>
      </c>
      <c r="B5" s="9"/>
      <c r="C5" s="10" t="s">
        <v>118</v>
      </c>
      <c r="D5" s="11">
        <f>D6+D7+D8+D9+D10+D11</f>
        <v>3819</v>
      </c>
      <c r="E5" s="11">
        <f>E6+E7+E8+E9+E10+E11</f>
        <v>3819</v>
      </c>
      <c r="F5" s="8">
        <v>1</v>
      </c>
      <c r="G5" s="8">
        <v>2</v>
      </c>
      <c r="H5" s="8">
        <v>3</v>
      </c>
      <c r="I5" s="8">
        <v>4</v>
      </c>
      <c r="J5" s="8">
        <v>5</v>
      </c>
      <c r="K5" s="34"/>
    </row>
    <row r="6" spans="1:11" ht="42.75" customHeight="1">
      <c r="A6" s="12">
        <v>1</v>
      </c>
      <c r="B6" s="13" t="s">
        <v>7</v>
      </c>
      <c r="C6" s="14" t="s">
        <v>119</v>
      </c>
      <c r="D6" s="15">
        <v>2900</v>
      </c>
      <c r="E6" s="15">
        <v>2900</v>
      </c>
      <c r="F6" s="16" t="s">
        <v>202</v>
      </c>
      <c r="G6" s="16" t="s">
        <v>203</v>
      </c>
      <c r="H6" s="17" t="s">
        <v>202</v>
      </c>
      <c r="I6" s="16" t="s">
        <v>204</v>
      </c>
      <c r="J6" s="16" t="s">
        <v>204</v>
      </c>
      <c r="K6" s="15"/>
    </row>
    <row r="7" spans="1:11" ht="42.75" customHeight="1">
      <c r="A7" s="12">
        <v>2</v>
      </c>
      <c r="B7" s="13" t="s">
        <v>7</v>
      </c>
      <c r="C7" s="18" t="s">
        <v>125</v>
      </c>
      <c r="D7" s="15">
        <f>E7</f>
        <v>100</v>
      </c>
      <c r="E7" s="19">
        <v>100</v>
      </c>
      <c r="F7" s="16" t="s">
        <v>205</v>
      </c>
      <c r="G7" s="16" t="s">
        <v>203</v>
      </c>
      <c r="H7" s="17" t="s">
        <v>205</v>
      </c>
      <c r="I7" s="17" t="s">
        <v>206</v>
      </c>
      <c r="J7" s="17" t="s">
        <v>206</v>
      </c>
      <c r="K7" s="15"/>
    </row>
    <row r="8" spans="1:11" ht="42.75" customHeight="1">
      <c r="A8" s="12">
        <v>3</v>
      </c>
      <c r="B8" s="13" t="s">
        <v>7</v>
      </c>
      <c r="C8" s="18" t="s">
        <v>131</v>
      </c>
      <c r="D8" s="15">
        <f>E8</f>
        <v>200</v>
      </c>
      <c r="E8" s="19">
        <v>200</v>
      </c>
      <c r="F8" s="16" t="s">
        <v>202</v>
      </c>
      <c r="G8" s="16" t="s">
        <v>203</v>
      </c>
      <c r="H8" s="17" t="s">
        <v>202</v>
      </c>
      <c r="I8" s="16" t="s">
        <v>204</v>
      </c>
      <c r="J8" s="16" t="s">
        <v>204</v>
      </c>
      <c r="K8" s="15"/>
    </row>
    <row r="9" spans="1:11" ht="42.75" customHeight="1">
      <c r="A9" s="12">
        <v>4</v>
      </c>
      <c r="B9" s="13" t="s">
        <v>7</v>
      </c>
      <c r="C9" s="18" t="s">
        <v>134</v>
      </c>
      <c r="D9" s="15">
        <f>E9</f>
        <v>449.5</v>
      </c>
      <c r="E9" s="19">
        <v>449.5</v>
      </c>
      <c r="F9" s="16" t="s">
        <v>202</v>
      </c>
      <c r="G9" s="16" t="s">
        <v>203</v>
      </c>
      <c r="H9" s="17" t="s">
        <v>202</v>
      </c>
      <c r="I9" s="16" t="s">
        <v>204</v>
      </c>
      <c r="J9" s="16" t="s">
        <v>204</v>
      </c>
      <c r="K9" s="15"/>
    </row>
    <row r="10" spans="1:11" ht="42.75" customHeight="1">
      <c r="A10" s="12">
        <v>5</v>
      </c>
      <c r="B10" s="13" t="s">
        <v>7</v>
      </c>
      <c r="C10" s="18" t="s">
        <v>136</v>
      </c>
      <c r="D10" s="15">
        <f>E10</f>
        <v>63</v>
      </c>
      <c r="E10" s="19">
        <v>63</v>
      </c>
      <c r="F10" s="16" t="s">
        <v>205</v>
      </c>
      <c r="G10" s="16" t="s">
        <v>203</v>
      </c>
      <c r="H10" s="17" t="s">
        <v>205</v>
      </c>
      <c r="I10" s="17" t="s">
        <v>206</v>
      </c>
      <c r="J10" s="17" t="s">
        <v>206</v>
      </c>
      <c r="K10" s="15"/>
    </row>
    <row r="11" spans="1:11" ht="42.75" customHeight="1">
      <c r="A11" s="12">
        <v>6</v>
      </c>
      <c r="B11" s="13" t="s">
        <v>7</v>
      </c>
      <c r="C11" s="18" t="s">
        <v>139</v>
      </c>
      <c r="D11" s="15">
        <f>E11</f>
        <v>106.5</v>
      </c>
      <c r="E11" s="19">
        <v>106.5</v>
      </c>
      <c r="F11" s="20" t="s">
        <v>140</v>
      </c>
      <c r="G11" s="20" t="s">
        <v>207</v>
      </c>
      <c r="H11" s="20" t="str">
        <f>F11</f>
        <v>金达镇加龙村</v>
      </c>
      <c r="I11" s="16" t="s">
        <v>204</v>
      </c>
      <c r="J11" s="16" t="s">
        <v>204</v>
      </c>
      <c r="K11" s="15"/>
    </row>
    <row r="12" spans="1:11" ht="14.25">
      <c r="A12" s="21" t="s">
        <v>142</v>
      </c>
      <c r="B12" s="21"/>
      <c r="C12" s="22" t="s">
        <v>143</v>
      </c>
      <c r="D12" s="23">
        <f>D13+D14</f>
        <v>933</v>
      </c>
      <c r="E12" s="23">
        <f>E13+E14</f>
        <v>933</v>
      </c>
      <c r="F12" s="23"/>
      <c r="G12" s="23"/>
      <c r="H12" s="23"/>
      <c r="I12" s="23"/>
      <c r="J12" s="23"/>
      <c r="K12" s="23"/>
    </row>
    <row r="13" spans="1:11" ht="42" customHeight="1">
      <c r="A13" s="24">
        <v>1</v>
      </c>
      <c r="B13" s="13" t="s">
        <v>7</v>
      </c>
      <c r="C13" s="25" t="s">
        <v>144</v>
      </c>
      <c r="D13" s="26">
        <v>798</v>
      </c>
      <c r="E13" s="26">
        <v>798</v>
      </c>
      <c r="F13" s="20" t="s">
        <v>140</v>
      </c>
      <c r="G13" s="20" t="s">
        <v>207</v>
      </c>
      <c r="H13" s="20" t="str">
        <f>F13</f>
        <v>金达镇加龙村</v>
      </c>
      <c r="I13" s="16" t="s">
        <v>204</v>
      </c>
      <c r="J13" s="16" t="s">
        <v>204</v>
      </c>
      <c r="K13" s="35"/>
    </row>
    <row r="14" spans="1:11" ht="42" customHeight="1">
      <c r="A14" s="24">
        <v>2</v>
      </c>
      <c r="B14" s="13" t="s">
        <v>7</v>
      </c>
      <c r="C14" s="25" t="s">
        <v>148</v>
      </c>
      <c r="D14" s="26">
        <f>E14</f>
        <v>135</v>
      </c>
      <c r="E14" s="26">
        <v>135</v>
      </c>
      <c r="F14" s="20" t="s">
        <v>205</v>
      </c>
      <c r="G14" s="20" t="str">
        <f>G10</f>
        <v>村集体、脱贫户</v>
      </c>
      <c r="H14" s="20" t="str">
        <f>F14</f>
        <v>九个乡镇</v>
      </c>
      <c r="I14" s="16" t="s">
        <v>204</v>
      </c>
      <c r="J14" s="16" t="s">
        <v>204</v>
      </c>
      <c r="K14" s="35"/>
    </row>
    <row r="15" spans="1:11" ht="24.75" customHeight="1">
      <c r="A15" s="21" t="s">
        <v>151</v>
      </c>
      <c r="B15" s="21"/>
      <c r="C15" s="22" t="s">
        <v>152</v>
      </c>
      <c r="D15" s="27">
        <f>D16</f>
        <v>374</v>
      </c>
      <c r="E15" s="27">
        <f>E16</f>
        <v>374</v>
      </c>
      <c r="F15" s="28"/>
      <c r="G15" s="28"/>
      <c r="H15" s="28"/>
      <c r="I15" s="28"/>
      <c r="J15" s="28"/>
      <c r="K15" s="26"/>
    </row>
    <row r="16" spans="1:11" ht="37.5" customHeight="1">
      <c r="A16" s="29">
        <v>4</v>
      </c>
      <c r="B16" s="13" t="s">
        <v>7</v>
      </c>
      <c r="C16" s="30" t="s">
        <v>208</v>
      </c>
      <c r="D16" s="26">
        <v>374</v>
      </c>
      <c r="E16" s="26">
        <v>374</v>
      </c>
      <c r="F16" s="16" t="s">
        <v>209</v>
      </c>
      <c r="G16" s="16" t="s">
        <v>203</v>
      </c>
      <c r="H16" s="16" t="s">
        <v>209</v>
      </c>
      <c r="I16" s="16" t="s">
        <v>204</v>
      </c>
      <c r="J16" s="16" t="s">
        <v>204</v>
      </c>
      <c r="K16" s="28"/>
    </row>
    <row r="17" spans="1:11" ht="21" customHeight="1">
      <c r="A17" s="21" t="s">
        <v>157</v>
      </c>
      <c r="B17" s="21"/>
      <c r="C17" s="22" t="s">
        <v>158</v>
      </c>
      <c r="D17" s="27">
        <f>D18+D19+D20</f>
        <v>1250</v>
      </c>
      <c r="E17" s="27">
        <f>E18+E19+E20</f>
        <v>1250</v>
      </c>
      <c r="F17" s="28"/>
      <c r="G17" s="28"/>
      <c r="H17" s="28"/>
      <c r="I17" s="28"/>
      <c r="J17" s="28"/>
      <c r="K17" s="26"/>
    </row>
    <row r="18" spans="1:11" ht="37.5" customHeight="1">
      <c r="A18" s="29">
        <v>1</v>
      </c>
      <c r="B18" s="13" t="s">
        <v>7</v>
      </c>
      <c r="C18" s="30" t="s">
        <v>210</v>
      </c>
      <c r="D18" s="17">
        <v>350</v>
      </c>
      <c r="E18" s="17">
        <v>350</v>
      </c>
      <c r="F18" s="31" t="s">
        <v>211</v>
      </c>
      <c r="G18" s="16" t="s">
        <v>203</v>
      </c>
      <c r="H18" s="31" t="s">
        <v>211</v>
      </c>
      <c r="I18" s="16" t="s">
        <v>204</v>
      </c>
      <c r="J18" s="16" t="s">
        <v>204</v>
      </c>
      <c r="K18" s="17"/>
    </row>
    <row r="19" spans="1:11" ht="33" customHeight="1">
      <c r="A19" s="24">
        <v>2</v>
      </c>
      <c r="B19" s="13" t="s">
        <v>7</v>
      </c>
      <c r="C19" s="30" t="s">
        <v>212</v>
      </c>
      <c r="D19" s="26">
        <v>400</v>
      </c>
      <c r="E19" s="26">
        <v>400</v>
      </c>
      <c r="F19" s="31" t="s">
        <v>213</v>
      </c>
      <c r="G19" s="16" t="s">
        <v>203</v>
      </c>
      <c r="H19" s="31" t="s">
        <v>213</v>
      </c>
      <c r="I19" s="16" t="s">
        <v>204</v>
      </c>
      <c r="J19" s="16" t="s">
        <v>204</v>
      </c>
      <c r="K19" s="35"/>
    </row>
    <row r="20" spans="1:11" ht="30.75" customHeight="1">
      <c r="A20" s="29">
        <v>3</v>
      </c>
      <c r="B20" s="13" t="s">
        <v>7</v>
      </c>
      <c r="C20" s="30" t="s">
        <v>214</v>
      </c>
      <c r="D20" s="26">
        <v>500</v>
      </c>
      <c r="E20" s="26">
        <v>500</v>
      </c>
      <c r="F20" s="31" t="s">
        <v>215</v>
      </c>
      <c r="G20" s="16" t="s">
        <v>203</v>
      </c>
      <c r="H20" s="31" t="s">
        <v>215</v>
      </c>
      <c r="I20" s="16" t="s">
        <v>204</v>
      </c>
      <c r="J20" s="16" t="s">
        <v>204</v>
      </c>
      <c r="K20" s="26"/>
    </row>
    <row r="21" spans="1:11" ht="27" customHeight="1">
      <c r="A21" s="32"/>
      <c r="B21" s="32"/>
      <c r="C21" s="32"/>
      <c r="D21" s="32"/>
      <c r="E21" s="32"/>
      <c r="F21" s="32"/>
      <c r="G21" s="32"/>
      <c r="H21" s="32"/>
      <c r="I21" s="32"/>
      <c r="J21" s="32"/>
      <c r="K21" s="32"/>
    </row>
  </sheetData>
  <sheetProtection/>
  <mergeCells count="6">
    <mergeCell ref="A1:B1"/>
    <mergeCell ref="A2:K2"/>
    <mergeCell ref="A5:B5"/>
    <mergeCell ref="A12:B12"/>
    <mergeCell ref="A15:B15"/>
    <mergeCell ref="A17:B17"/>
  </mergeCells>
  <printOptions/>
  <pageMargins left="0.7513888888888889" right="0.39305555555555555" top="0.6298611111111111" bottom="0.629861111111111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西藏自治区财政厅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滕凤芹</dc:creator>
  <cp:keywords/>
  <dc:description/>
  <cp:lastModifiedBy>lenovo</cp:lastModifiedBy>
  <cp:lastPrinted>2020-03-16T08:22:58Z</cp:lastPrinted>
  <dcterms:created xsi:type="dcterms:W3CDTF">2001-03-12T08:03:48Z</dcterms:created>
  <dcterms:modified xsi:type="dcterms:W3CDTF">2022-12-02T04:59:43Z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11</vt:lpwstr>
  </property>
  <property fmtid="{D5CDD505-2E9C-101B-9397-08002B2CF9AE}" pid="5" name="I">
    <vt:lpwstr>04CD7A85CB8648D28DFCD03F7F166077</vt:lpwstr>
  </property>
</Properties>
</file>